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'Лист1'!$5:$8</definedName>
    <definedName name="_xlnm.Print_Area" localSheetId="0">'Лист1'!$A$1:$O$61</definedName>
    <definedName name="_xlnm.Print_Area" localSheetId="1">'Лист2'!$A$1:$G$17</definedName>
  </definedNames>
  <calcPr fullCalcOnLoad="1"/>
</workbook>
</file>

<file path=xl/sharedStrings.xml><?xml version="1.0" encoding="utf-8"?>
<sst xmlns="http://schemas.openxmlformats.org/spreadsheetml/2006/main" count="313" uniqueCount="116">
  <si>
    <t>Приложение 1 к Порядку</t>
  </si>
  <si>
    <t>Аналитический отчет по предоставленным (планируемым к предоставлению) налоговым льготам</t>
  </si>
  <si>
    <t>п/п</t>
  </si>
  <si>
    <t>Наименование налога</t>
  </si>
  <si>
    <t>Наименование льготной категории</t>
  </si>
  <si>
    <t>Вид льготы</t>
  </si>
  <si>
    <t>Объем предоставленных льгот (ВД), тыс. руб.</t>
  </si>
  <si>
    <t>Оценка эффективности</t>
  </si>
  <si>
    <t>Результат оценки</t>
  </si>
  <si>
    <t>бюджетной,</t>
  </si>
  <si>
    <t xml:space="preserve">социальной, </t>
  </si>
  <si>
    <t xml:space="preserve">экономической, </t>
  </si>
  <si>
    <t xml:space="preserve">общая </t>
  </si>
  <si>
    <t>эффективна / неэффективна</t>
  </si>
  <si>
    <t>Степень эффективности (низкая, средняя, высокая)</t>
  </si>
  <si>
    <t>полное освобождение</t>
  </si>
  <si>
    <t>Земельный налог (с юридических лиц)</t>
  </si>
  <si>
    <t>эффективна</t>
  </si>
  <si>
    <t>средняя или высокая</t>
  </si>
  <si>
    <t>средняя</t>
  </si>
  <si>
    <t>пролонгировать</t>
  </si>
  <si>
    <t>Налог на имущество физических лиц</t>
  </si>
  <si>
    <t>min 1,5</t>
  </si>
  <si>
    <t>организации, реализующие инвестиционные проекты, одобренные в установленном порядке Администрацией муниципального района и соответствующие требованиям, установленным Правилами расчета момента достижения полной окупаемости вложенных средств, расчетного срока окупаемости и определения иных особенностей применения льгот для организаций, осуществляющих инвестиционные проекты в Новгородской области, утвержденными постановлением Новгородской областной Думы от 29.01.97 N 500-ОД</t>
  </si>
  <si>
    <t>Город Старая Русса</t>
  </si>
  <si>
    <t>1.2</t>
  </si>
  <si>
    <t>2.1</t>
  </si>
  <si>
    <t>ко-во человек</t>
  </si>
  <si>
    <t>з/п год всего</t>
  </si>
  <si>
    <t>откл 2015 от 2014</t>
  </si>
  <si>
    <t>среднемес. з/п</t>
  </si>
  <si>
    <t>Кб.э.</t>
  </si>
  <si>
    <t>-15,1/148,7=-0,1</t>
  </si>
  <si>
    <t xml:space="preserve">   Кс.э. можно рассчитать только при обращении субъекта инвестиционной деятельности. Определяем наиболее вероятный минимальный эффект (создание новых рабочих мест min 0,5) </t>
  </si>
  <si>
    <t xml:space="preserve"> Кэ.э. можно рассчитать только при обращении субъекта инвестиционной деятельности. Определяем наиболее вероятный минимальный эффект (min 1), т.к. один из показателей экономической эффективности обязательно будет достигнут (рост объемов производства продукции работ, услуг).</t>
  </si>
  <si>
    <t xml:space="preserve"> п.3.2. порядка</t>
  </si>
  <si>
    <t>п.3.3.порядка</t>
  </si>
  <si>
    <t>п. 3.4. порядка</t>
  </si>
  <si>
    <t>Доля в общем объемепо данному налогу, %</t>
  </si>
  <si>
    <t>бюджетный эффект от минимизации встречных финансовых потоков Кб.э.=1</t>
  </si>
  <si>
    <t>Социальный эффект - повышение социальной поддержки населения Кс.э.=1</t>
  </si>
  <si>
    <t>1.6</t>
  </si>
  <si>
    <t>1.7</t>
  </si>
  <si>
    <t>Земельный налог</t>
  </si>
  <si>
    <t>Предложение по итогам оценки</t>
  </si>
  <si>
    <t>расчет Кб.э.</t>
  </si>
  <si>
    <t xml:space="preserve">НДФЛ всего </t>
  </si>
  <si>
    <t>НДФЛ 10% в бюджет города</t>
  </si>
  <si>
    <t>период</t>
  </si>
  <si>
    <t>Создание новых рабочих мест</t>
  </si>
  <si>
    <t xml:space="preserve">Эффект </t>
  </si>
  <si>
    <t>0</t>
  </si>
  <si>
    <t xml:space="preserve">Повышение среднемясячной з/пл </t>
  </si>
  <si>
    <t>рост з/пл,%</t>
  </si>
  <si>
    <t>расчет Кс.э.</t>
  </si>
  <si>
    <t>Итого Кс.э.</t>
  </si>
  <si>
    <t>пожарная охрана</t>
  </si>
  <si>
    <t>показатель социальной эффективности / период</t>
  </si>
  <si>
    <t>бюджетной,  Кб.э.</t>
  </si>
  <si>
    <t>социальной, Кс.э.</t>
  </si>
  <si>
    <t>экономической, К.э.э.</t>
  </si>
  <si>
    <t>общая, Кэф.</t>
  </si>
  <si>
    <t>рассчет эффективности возможен только при обращении субъекта инвестиционной деятельности</t>
  </si>
  <si>
    <t>Кб.э.  Наиболее вероятный минимальный эффект min 0.</t>
  </si>
  <si>
    <t>Поддорское сельское поселение</t>
  </si>
  <si>
    <t>за 2020 год</t>
  </si>
  <si>
    <t xml:space="preserve">организации, реализующие на территории Поддорского сельского поселения инвестиционные проекты и вкладывающим собственные и привлеченные средства, в том числе иностранные, в реализацию конкретных инвестиционных проектов, одобренных в установленном порядке Администрацией Поддорского муниципального района и Правительством Новгородской области соответствующих требованиям, установленным Правилами расчета момента достижения полной окупаемости вложенных средств, расчетного срока окупаемости и определения иных особенностей применения льгот для организаций, осуществляющих инвестиционные проекты в Новгородской области, утвержденными постановлением Новгородской областной Думы от 29.01.1997 N 500-ОД, в отношении земельных участков, предоставленных для указанной деятельности, за исключением проектов:
расчетный срок окупаемости которых менее одного года;
реализуемых за счет привлеченных на безвозмездной основе средств бюджетов всех уровней и внебюджетных фондов;
реализуемых в следующих отраслях народного хозяйства: торговля оптовая и розничная; ремонт автотранспортных средств и мотоциклов (раздел G ОК 029-2014), деятельность по предоставлению продуктов питания и напитков (класс 56 раздела I ОК 029-2014), деятельность финансовая и страховая (раздел K ОК 029-2014), операции с недвижимым имуществом (класс 68 раздела L ОК 029-2014), аренда и лизинг (класс 77 раздела N ОК 029-2014), предоставление прочих видов услуг (раздел S ОК 029-2014);
фактический срок окупаемости которых на дату подачи заявления об одобрении инвестиционного проекта истек.
</t>
  </si>
  <si>
    <t>1.1</t>
  </si>
  <si>
    <t>эффективная</t>
  </si>
  <si>
    <t>Герои Советского Союза, Герои Российской Федерации, полные кавалеры ордена Славы</t>
  </si>
  <si>
    <t>1.3</t>
  </si>
  <si>
    <t>ветераны, инвалиды Великой Отечественной войны, бывшие узники концлагерей, гетто и других мест принудительного содержания, созданных фашисткой Германией и ее союзниками в период Второй мировой войны, бывшие военнопленные во время Великой Отечественной войны</t>
  </si>
  <si>
    <t>1.4</t>
  </si>
  <si>
    <t>1.5</t>
  </si>
  <si>
    <t>реабилитированным лицам и лицам, признанным пострадавшими от политических репрессий</t>
  </si>
  <si>
    <t>гражданам в возрасте восьмидесяти и более лет, в отношении земельного участка, предоставленного для эксплуатации индивидуального жилого дома, при условии регистрации по месту жительства в указанном доме или ведения личного подсобного хозяйства</t>
  </si>
  <si>
    <t>1.8</t>
  </si>
  <si>
    <t>физическим лицам, имеющим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федеральными законами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</si>
  <si>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физическим лицам, принимавшим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</si>
  <si>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физическим лицам, получившим или перенесшим лучевую болезнь или ставшим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</si>
  <si>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 xml:space="preserve">родителям (усыновителям, опекунам, попечителям, приемным родителям), имеющим в составе семьи трех и более детей в возрасте до 18 лет;
</t>
  </si>
  <si>
    <t>1.9</t>
  </si>
  <si>
    <t>2.2</t>
  </si>
  <si>
    <t>2.3</t>
  </si>
  <si>
    <t>члены многодетных семей - собственники жилых домов и жилых помещений (квартир, комнат) - в отношении жилых домов и жилых помещений (квартир, комнат), являющихся местом жительства многодетной семьи; многодетной семьей в целях настоящего решения является семья, имеющая в своем составе трех и более детей в возрасте до 18 лет</t>
  </si>
  <si>
    <t>граждане, осуществляющие проектирование и строительство индивидуального жилого дома взамен сгоревшего и (или) разрушенного в результате иного стихийного бедствия, – в отношении вновь построенного индивидуального жилого дома, на срок два года с момента введения указанного объекта в эксплуатацию</t>
  </si>
  <si>
    <t xml:space="preserve">вновь построенные жилые объекты, возведенные физическим лицом собственными силами, на срок два года с момента введения объекта в эксплуатацию </t>
  </si>
  <si>
    <t>частичное освобождение</t>
  </si>
  <si>
    <t>Сумма земельного налога от юридических лиц,поступившая  в бюджет за 2020 год  495,6 тыс.рублей</t>
  </si>
  <si>
    <t>Сумма земельного налога от физических лиц, поступившая в бюджет за 2020 год 1527,5 тыс.рублей</t>
  </si>
  <si>
    <t>Сумма  налога на имущество от физических лиц, поступившая в бюджет за 2020 год 312,3 тыс.рублей</t>
  </si>
  <si>
    <t>среднея</t>
  </si>
  <si>
    <t>высокая</t>
  </si>
  <si>
    <t>Белебелковское сельское поселение</t>
  </si>
  <si>
    <t>органы местного самоуправления, финансируемые за счет областного бюджета и бюджета муниципального района</t>
  </si>
  <si>
    <t>за 2021 год в бюджет поселения поступило 232,6 тыс.рублей</t>
  </si>
  <si>
    <t>1) организации, реализующие на территории Белебелковскогосельского поселения инвестиционные проекты и вкладывающим собственные и привлеченные средства, в том числе иностранные, в реализацию конкретных инвестиционных проектов, одобренных в установленном порядке Администрацией Поддорского муниципального района и Правительством Новгородской области соответствующих требованиям, установленным Правилами расчета момента достижения полной окупаемости вложенных средств, расчетного срока окупаемости и определения иных особенностей применения льгот для организаций, осуществляющих инвестиционные проекты в Новгородской области, утвержденными постановлением Новгородской областной Думы от 29.01.1997 N 500-ОД, в отношении земельных участков, предоставленных для указанной деятельности, за исключением проектов:</t>
  </si>
  <si>
    <t>2) Герои Советского Союза, Герои Российской Федерации, полные кавалеры ордена Славы;</t>
  </si>
  <si>
    <t xml:space="preserve">3) ветераны, инвалиды Великой Отечественной войны, бывшие узники концлагерей, гетто и других мест принудительного содержания, созданных фашисткой Германией и ее союзниками в период Второй мировой войны, бывшие военнопленные во время Великой Отечественной войны;
</t>
  </si>
  <si>
    <t>за 2021 год в бюджет поселения поступило 406,5тыс.рублей</t>
  </si>
  <si>
    <t>4) реабилитированным лицам и лицам, признанным пострадавшими от политических репрессий;</t>
  </si>
  <si>
    <t xml:space="preserve">5) гражданам в возрасте 90 и более лет, в отношении земельного участка, предоставленного для эксплуатации индивидуального жилого дома, при условии </t>
  </si>
  <si>
    <t xml:space="preserve">6) физическим лицам, имеющим право на получение социальной поддержки в соответствии с Законом Российской Федерации от 15 мая 1991 года N 1244-1 "О </t>
  </si>
  <si>
    <t>7) физическим лицам, принимавшим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</si>
  <si>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8) физическим лицам, получившим или перенесшим лучевую болезнь или ставшим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</si>
  <si>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9) родителям (усыновителям, опекунам, попечителям, приемным родителям), имеющим в составе семьи трех и более детей в возрасте до 18 лет;</t>
  </si>
  <si>
    <t>за 2021 год в бюджет поселения поступило 406,5 тыс.рублей</t>
  </si>
  <si>
    <t>членов многодетных семей - собственников жилых домов и жилых помещений (квартир, комнат) - в отношении жилых домов и жилых помещений (квартир, комнат), являющихся местом жительства многодетной семьи; многодетной семьей в целях настоящего решения является семья, имеющая в своем составе трех и более детей в возрасте до 18 лет;</t>
  </si>
  <si>
    <t>за 2021 год в бюджет поступило 44,3 тыс. рублей</t>
  </si>
  <si>
    <t>Установить налоговую льготу в размере 50 процентов в отношении вновь построенных жилых объектов, возведенных физическим лицом соб-ственными силами, на срок два года с момента введения объекта в эксплуа-тацию .</t>
  </si>
  <si>
    <t>Освободить от уплаты налога на имущество физических лиц налогоплатильщиков граждан, осуществляющих проектирование  и строительство индивидуального жилого дома взамен сгоревшего (на основании акта о пожаре) на срок 2 года с момента введения объекта в эксплуатацию на вновь построенный жилой объект.</t>
  </si>
  <si>
    <t>Селеевское сельское поселение</t>
  </si>
  <si>
    <t>Малообеспеченные граждане и граждане в возрасте восьмидесяти и более лет, которым предоставлены земельные участки для эксплуатации (размещения) индивидуального жилого дома, при условии регистрации в нем по месту постоянного жительства</t>
  </si>
  <si>
    <t>участники и инвалиды Великой Отечественной войны, бывшие несовершеннолетние узники и вдовы участников и инвалидов Великой Отечественной войны;</t>
  </si>
  <si>
    <t>Поступило в 2020г                                                                         372,1 тыс.руб.</t>
  </si>
  <si>
    <t>Льгота в размере 50 процентов на срок 2 года с момента введения объекта в эксплуатацию на вновь построенный жилой объект, возведенный собственными силами после 1 января 2014 года физическим лицом не пользующимся правом на льготу в соответствии со ст. 407 НК РФ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</si>
</sst>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46" fillId="0" borderId="10" xfId="0" applyFont="1" applyBorder="1" applyAlignment="1">
      <alignment horizontal="justify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9" fontId="0" fillId="0" borderId="10" xfId="0" applyNumberFormat="1" applyBorder="1" applyAlignment="1">
      <alignment horizontal="center"/>
    </xf>
    <xf numFmtId="0" fontId="45" fillId="0" borderId="0" xfId="0" applyFont="1" applyFill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10" fontId="45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49" fontId="50" fillId="0" borderId="0" xfId="0" applyNumberFormat="1" applyFont="1" applyAlignment="1">
      <alignment/>
    </xf>
    <xf numFmtId="49" fontId="45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vertical="center" wrapText="1"/>
    </xf>
    <xf numFmtId="0" fontId="52" fillId="0" borderId="10" xfId="0" applyNumberFormat="1" applyFont="1" applyBorder="1" applyAlignment="1">
      <alignment wrapText="1"/>
    </xf>
    <xf numFmtId="0" fontId="52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49" fontId="47" fillId="0" borderId="10" xfId="0" applyNumberFormat="1" applyFont="1" applyBorder="1" applyAlignment="1">
      <alignment/>
    </xf>
    <xf numFmtId="14" fontId="49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justify" vertical="center"/>
    </xf>
    <xf numFmtId="49" fontId="51" fillId="0" borderId="10" xfId="0" applyNumberFormat="1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49" fontId="49" fillId="0" borderId="0" xfId="0" applyNumberFormat="1" applyFont="1" applyBorder="1" applyAlignment="1">
      <alignment horizontal="justify" vertical="center"/>
    </xf>
    <xf numFmtId="49" fontId="49" fillId="0" borderId="10" xfId="0" applyNumberFormat="1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top" wrapText="1"/>
    </xf>
    <xf numFmtId="49" fontId="49" fillId="0" borderId="0" xfId="0" applyNumberFormat="1" applyFont="1" applyBorder="1" applyAlignment="1">
      <alignment horizontal="justify" vertical="center" wrapText="1"/>
    </xf>
    <xf numFmtId="49" fontId="54" fillId="0" borderId="10" xfId="0" applyNumberFormat="1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10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3" fillId="0" borderId="10" xfId="52" applyFont="1" applyFill="1" applyBorder="1" applyAlignment="1">
      <alignment vertical="center" wrapText="1"/>
      <protection/>
    </xf>
    <xf numFmtId="0" fontId="49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3" xfId="0" applyFont="1" applyFill="1" applyBorder="1" applyAlignment="1">
      <alignment horizontal="center" vertical="center" wrapText="1"/>
    </xf>
    <xf numFmtId="0" fontId="12" fillId="0" borderId="10" xfId="52" applyFont="1" applyBorder="1" applyAlignment="1">
      <alignment vertical="center" wrapText="1"/>
      <protection/>
    </xf>
    <xf numFmtId="0" fontId="56" fillId="0" borderId="14" xfId="0" applyFont="1" applyBorder="1" applyAlignment="1">
      <alignment horizontal="left" wrapText="1"/>
    </xf>
    <xf numFmtId="0" fontId="57" fillId="0" borderId="15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58" fillId="0" borderId="17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49" fontId="36" fillId="0" borderId="14" xfId="0" applyNumberFormat="1" applyFont="1" applyBorder="1" applyAlignment="1">
      <alignment horizontal="left"/>
    </xf>
    <xf numFmtId="49" fontId="36" fillId="0" borderId="15" xfId="0" applyNumberFormat="1" applyFont="1" applyBorder="1" applyAlignment="1">
      <alignment horizontal="left"/>
    </xf>
    <xf numFmtId="49" fontId="36" fillId="0" borderId="16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left" vertical="center" wrapText="1"/>
    </xf>
    <xf numFmtId="49" fontId="45" fillId="0" borderId="15" xfId="0" applyNumberFormat="1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49" fontId="48" fillId="0" borderId="14" xfId="0" applyNumberFormat="1" applyFont="1" applyBorder="1" applyAlignment="1">
      <alignment horizontal="left" vertical="center" wrapText="1"/>
    </xf>
    <xf numFmtId="49" fontId="48" fillId="0" borderId="15" xfId="0" applyNumberFormat="1" applyFont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1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1.wmf" /><Relationship Id="rId10" Type="http://schemas.openxmlformats.org/officeDocument/2006/relationships/image" Target="../media/image2.wmf" /><Relationship Id="rId11" Type="http://schemas.openxmlformats.org/officeDocument/2006/relationships/image" Target="../media/image3.wmf" /><Relationship Id="rId12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1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view="pageBreakPreview" zoomScale="90" zoomScaleSheetLayoutView="90" zoomScalePageLayoutView="0" workbookViewId="0" topLeftCell="A1">
      <selection activeCell="C46" sqref="C46"/>
    </sheetView>
  </sheetViews>
  <sheetFormatPr defaultColWidth="9.140625" defaultRowHeight="15"/>
  <cols>
    <col min="1" max="1" width="5.57421875" style="42" customWidth="1"/>
    <col min="2" max="2" width="22.8515625" style="0" hidden="1" customWidth="1"/>
    <col min="3" max="3" width="37.00390625" style="45" customWidth="1"/>
    <col min="4" max="4" width="15.421875" style="0" customWidth="1"/>
    <col min="5" max="5" width="8.00390625" style="0" customWidth="1"/>
    <col min="6" max="6" width="7.7109375" style="0" customWidth="1"/>
    <col min="7" max="7" width="12.7109375" style="0" customWidth="1"/>
    <col min="8" max="8" width="15.140625" style="0" customWidth="1"/>
    <col min="9" max="9" width="9.140625" style="0" customWidth="1"/>
    <col min="12" max="12" width="10.28125" style="0" customWidth="1"/>
    <col min="13" max="13" width="11.7109375" style="0" customWidth="1"/>
    <col min="14" max="14" width="3.8515625" style="0" customWidth="1"/>
    <col min="15" max="15" width="15.57421875" style="0" customWidth="1"/>
  </cols>
  <sheetData>
    <row r="1" spans="1:13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.7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8.75">
      <c r="A3" s="108" t="s">
        <v>65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8.75">
      <c r="A4" s="100" t="s">
        <v>64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.75">
      <c r="A5" s="102" t="s">
        <v>2</v>
      </c>
      <c r="B5" s="103" t="s">
        <v>3</v>
      </c>
      <c r="C5" s="109" t="s">
        <v>4</v>
      </c>
      <c r="D5" s="103" t="s">
        <v>5</v>
      </c>
      <c r="E5" s="103" t="s">
        <v>6</v>
      </c>
      <c r="F5" s="103" t="s">
        <v>38</v>
      </c>
      <c r="G5" s="98" t="s">
        <v>7</v>
      </c>
      <c r="H5" s="98"/>
      <c r="I5" s="98"/>
      <c r="J5" s="98"/>
      <c r="K5" s="103" t="s">
        <v>8</v>
      </c>
      <c r="L5" s="103"/>
      <c r="M5" s="103" t="s">
        <v>44</v>
      </c>
    </row>
    <row r="6" spans="1:13" s="3" customFormat="1" ht="79.5" customHeight="1">
      <c r="A6" s="102"/>
      <c r="B6" s="103"/>
      <c r="C6" s="109"/>
      <c r="D6" s="103"/>
      <c r="E6" s="103"/>
      <c r="F6" s="103"/>
      <c r="G6" s="98" t="s">
        <v>9</v>
      </c>
      <c r="H6" s="98" t="s">
        <v>10</v>
      </c>
      <c r="I6" s="103" t="s">
        <v>11</v>
      </c>
      <c r="J6" s="98" t="s">
        <v>12</v>
      </c>
      <c r="K6" s="99" t="s">
        <v>13</v>
      </c>
      <c r="L6" s="99" t="s">
        <v>14</v>
      </c>
      <c r="M6" s="103"/>
    </row>
    <row r="7" spans="1:13" s="3" customFormat="1" ht="15">
      <c r="A7" s="102"/>
      <c r="B7" s="103"/>
      <c r="C7" s="109"/>
      <c r="D7" s="103"/>
      <c r="E7" s="103"/>
      <c r="F7" s="103"/>
      <c r="G7" s="98"/>
      <c r="H7" s="98"/>
      <c r="I7" s="103"/>
      <c r="J7" s="98"/>
      <c r="K7" s="99"/>
      <c r="L7" s="99"/>
      <c r="M7" s="103"/>
    </row>
    <row r="8" spans="1:13" s="3" customFormat="1" ht="21.75" customHeight="1">
      <c r="A8" s="102"/>
      <c r="B8" s="103"/>
      <c r="C8" s="109"/>
      <c r="D8" s="103"/>
      <c r="E8" s="103"/>
      <c r="F8" s="103"/>
      <c r="G8" s="98"/>
      <c r="H8" s="98"/>
      <c r="I8" s="103"/>
      <c r="J8" s="98"/>
      <c r="K8" s="99"/>
      <c r="L8" s="99"/>
      <c r="M8" s="103"/>
    </row>
    <row r="9" spans="1:13" s="3" customFormat="1" ht="19.5" customHeight="1">
      <c r="A9" s="37"/>
      <c r="B9" s="15"/>
      <c r="C9" s="44"/>
      <c r="D9" s="15"/>
      <c r="E9" s="15"/>
      <c r="F9" s="15"/>
      <c r="G9" s="14" t="s">
        <v>35</v>
      </c>
      <c r="H9" s="14" t="s">
        <v>36</v>
      </c>
      <c r="I9" s="15" t="s">
        <v>37</v>
      </c>
      <c r="J9" s="14"/>
      <c r="K9" s="16"/>
      <c r="L9" s="16"/>
      <c r="M9" s="15"/>
    </row>
    <row r="10" spans="1:13" ht="15.75" hidden="1">
      <c r="A10" s="113" t="s">
        <v>24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 ht="15.75">
      <c r="A11" s="116" t="s">
        <v>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</row>
    <row r="12" spans="1:15" ht="408" customHeight="1">
      <c r="A12" s="5" t="s">
        <v>67</v>
      </c>
      <c r="B12" s="2" t="s">
        <v>16</v>
      </c>
      <c r="C12" s="41" t="s">
        <v>66</v>
      </c>
      <c r="D12" s="7" t="s">
        <v>15</v>
      </c>
      <c r="E12" s="38">
        <v>0</v>
      </c>
      <c r="F12" s="39">
        <v>0</v>
      </c>
      <c r="G12" s="47" t="s">
        <v>39</v>
      </c>
      <c r="H12" s="38"/>
      <c r="I12" s="38"/>
      <c r="J12" s="38">
        <v>0</v>
      </c>
      <c r="K12" s="10" t="s">
        <v>68</v>
      </c>
      <c r="L12" s="10" t="s">
        <v>19</v>
      </c>
      <c r="M12" s="10" t="s">
        <v>20</v>
      </c>
      <c r="O12" s="36" t="s">
        <v>88</v>
      </c>
    </row>
    <row r="13" spans="1:13" ht="53.25" customHeight="1">
      <c r="A13" s="43" t="s">
        <v>25</v>
      </c>
      <c r="B13" s="40"/>
      <c r="C13" s="46" t="s">
        <v>69</v>
      </c>
      <c r="D13" s="7" t="s">
        <v>15</v>
      </c>
      <c r="E13" s="38">
        <v>0</v>
      </c>
      <c r="F13" s="39">
        <v>0</v>
      </c>
      <c r="G13" s="47"/>
      <c r="H13" s="47" t="s">
        <v>40</v>
      </c>
      <c r="I13" s="38"/>
      <c r="J13" s="38">
        <v>0</v>
      </c>
      <c r="K13" s="10" t="s">
        <v>68</v>
      </c>
      <c r="L13" s="10" t="s">
        <v>19</v>
      </c>
      <c r="M13" s="10" t="s">
        <v>20</v>
      </c>
    </row>
    <row r="14" spans="1:13" ht="75.75" customHeight="1">
      <c r="A14" s="43" t="s">
        <v>70</v>
      </c>
      <c r="B14" s="40"/>
      <c r="C14" s="48" t="s">
        <v>71</v>
      </c>
      <c r="D14" s="7" t="s">
        <v>15</v>
      </c>
      <c r="E14" s="38">
        <v>23</v>
      </c>
      <c r="F14" s="39">
        <v>0.0151</v>
      </c>
      <c r="G14" s="47"/>
      <c r="H14" s="47" t="s">
        <v>40</v>
      </c>
      <c r="I14" s="38"/>
      <c r="J14" s="38">
        <v>0</v>
      </c>
      <c r="K14" s="10" t="s">
        <v>68</v>
      </c>
      <c r="L14" s="10" t="s">
        <v>92</v>
      </c>
      <c r="M14" s="10" t="s">
        <v>20</v>
      </c>
    </row>
    <row r="15" spans="1:15" ht="55.5" customHeight="1">
      <c r="A15" s="5" t="s">
        <v>72</v>
      </c>
      <c r="B15" s="2" t="s">
        <v>16</v>
      </c>
      <c r="C15" s="48" t="s">
        <v>74</v>
      </c>
      <c r="D15" s="7" t="s">
        <v>15</v>
      </c>
      <c r="E15" s="38">
        <v>0</v>
      </c>
      <c r="F15" s="39">
        <v>0</v>
      </c>
      <c r="G15" s="47"/>
      <c r="H15" s="47" t="s">
        <v>40</v>
      </c>
      <c r="I15" s="38"/>
      <c r="J15" s="38">
        <v>0</v>
      </c>
      <c r="K15" s="10" t="s">
        <v>68</v>
      </c>
      <c r="L15" s="10" t="s">
        <v>19</v>
      </c>
      <c r="M15" s="10" t="s">
        <v>20</v>
      </c>
      <c r="O15" s="36"/>
    </row>
    <row r="16" spans="1:13" ht="75.75" customHeight="1">
      <c r="A16" s="43" t="s">
        <v>73</v>
      </c>
      <c r="B16" s="40"/>
      <c r="C16" s="48" t="s">
        <v>75</v>
      </c>
      <c r="D16" s="7" t="s">
        <v>15</v>
      </c>
      <c r="E16" s="38">
        <v>0</v>
      </c>
      <c r="F16" s="39">
        <v>0</v>
      </c>
      <c r="G16" s="47"/>
      <c r="H16" s="47" t="s">
        <v>40</v>
      </c>
      <c r="I16" s="38"/>
      <c r="J16" s="38">
        <v>0</v>
      </c>
      <c r="K16" s="10" t="s">
        <v>68</v>
      </c>
      <c r="L16" s="10" t="s">
        <v>19</v>
      </c>
      <c r="M16" s="10" t="s">
        <v>20</v>
      </c>
    </row>
    <row r="17" spans="1:13" ht="169.5" customHeight="1">
      <c r="A17" s="43" t="s">
        <v>41</v>
      </c>
      <c r="B17" s="40"/>
      <c r="C17" s="49" t="s">
        <v>77</v>
      </c>
      <c r="D17" s="7" t="s">
        <v>15</v>
      </c>
      <c r="E17" s="38">
        <v>3.6</v>
      </c>
      <c r="F17" s="39">
        <v>0.0024</v>
      </c>
      <c r="G17" s="47"/>
      <c r="H17" s="47" t="s">
        <v>40</v>
      </c>
      <c r="I17" s="38"/>
      <c r="J17" s="38">
        <v>0</v>
      </c>
      <c r="K17" s="10" t="s">
        <v>68</v>
      </c>
      <c r="L17" s="10" t="s">
        <v>92</v>
      </c>
      <c r="M17" s="10" t="s">
        <v>20</v>
      </c>
    </row>
    <row r="18" spans="1:13" ht="63" customHeight="1">
      <c r="A18" s="43" t="s">
        <v>42</v>
      </c>
      <c r="B18" s="40"/>
      <c r="C18" s="49" t="s">
        <v>78</v>
      </c>
      <c r="D18" s="7" t="s">
        <v>15</v>
      </c>
      <c r="E18" s="38">
        <v>0</v>
      </c>
      <c r="F18" s="39">
        <v>0</v>
      </c>
      <c r="G18" s="47"/>
      <c r="H18" s="47" t="s">
        <v>40</v>
      </c>
      <c r="I18" s="38"/>
      <c r="J18" s="38">
        <v>0</v>
      </c>
      <c r="K18" s="10" t="s">
        <v>68</v>
      </c>
      <c r="L18" s="10" t="s">
        <v>91</v>
      </c>
      <c r="M18" s="10" t="s">
        <v>20</v>
      </c>
    </row>
    <row r="19" spans="1:13" ht="62.25" customHeight="1">
      <c r="A19" s="43" t="s">
        <v>76</v>
      </c>
      <c r="B19" s="40"/>
      <c r="C19" s="49" t="s">
        <v>79</v>
      </c>
      <c r="D19" s="7" t="s">
        <v>15</v>
      </c>
      <c r="E19" s="38">
        <v>0</v>
      </c>
      <c r="F19" s="39">
        <v>0</v>
      </c>
      <c r="G19" s="47"/>
      <c r="H19" s="47" t="s">
        <v>40</v>
      </c>
      <c r="I19" s="38"/>
      <c r="J19" s="38">
        <v>0</v>
      </c>
      <c r="K19" s="10" t="s">
        <v>68</v>
      </c>
      <c r="L19" s="10" t="s">
        <v>91</v>
      </c>
      <c r="M19" s="10" t="s">
        <v>20</v>
      </c>
    </row>
    <row r="20" spans="1:15" ht="76.5" customHeight="1">
      <c r="A20" s="43" t="s">
        <v>81</v>
      </c>
      <c r="B20" s="40"/>
      <c r="C20" s="50" t="s">
        <v>80</v>
      </c>
      <c r="D20" s="7" t="s">
        <v>15</v>
      </c>
      <c r="E20" s="38">
        <v>53.2</v>
      </c>
      <c r="F20" s="39">
        <v>0.0348</v>
      </c>
      <c r="G20" s="47"/>
      <c r="H20" s="47" t="s">
        <v>40</v>
      </c>
      <c r="I20" s="38"/>
      <c r="J20" s="38">
        <v>0</v>
      </c>
      <c r="K20" s="10" t="s">
        <v>68</v>
      </c>
      <c r="L20" s="10" t="s">
        <v>92</v>
      </c>
      <c r="M20" s="10" t="s">
        <v>20</v>
      </c>
      <c r="O20" s="36" t="s">
        <v>89</v>
      </c>
    </row>
    <row r="21" spans="1:15" ht="78" customHeight="1" hidden="1">
      <c r="A21" s="5"/>
      <c r="B21" s="2"/>
      <c r="C21" s="48"/>
      <c r="D21" s="7"/>
      <c r="E21" s="4"/>
      <c r="F21" s="39"/>
      <c r="G21" s="47"/>
      <c r="H21" s="4"/>
      <c r="I21" s="4"/>
      <c r="J21" s="4"/>
      <c r="K21" s="10"/>
      <c r="L21" s="10"/>
      <c r="M21" s="10"/>
      <c r="O21" s="36"/>
    </row>
    <row r="22" spans="1:15" ht="15">
      <c r="A22" s="110" t="s">
        <v>21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2"/>
      <c r="O22" s="13"/>
    </row>
    <row r="23" spans="1:15" ht="87.75" customHeight="1">
      <c r="A23" s="52" t="s">
        <v>26</v>
      </c>
      <c r="B23" s="51"/>
      <c r="C23" s="41" t="s">
        <v>84</v>
      </c>
      <c r="D23" s="7" t="s">
        <v>15</v>
      </c>
      <c r="E23" s="38">
        <v>1.3</v>
      </c>
      <c r="F23" s="39">
        <v>0.0042</v>
      </c>
      <c r="G23" s="47"/>
      <c r="H23" s="47" t="s">
        <v>40</v>
      </c>
      <c r="I23" s="38"/>
      <c r="J23" s="38">
        <v>0</v>
      </c>
      <c r="K23" s="10" t="s">
        <v>68</v>
      </c>
      <c r="L23" s="10" t="s">
        <v>92</v>
      </c>
      <c r="M23" s="10" t="s">
        <v>20</v>
      </c>
      <c r="N23" s="12"/>
      <c r="O23" s="13"/>
    </row>
    <row r="24" spans="1:15" ht="85.5" customHeight="1">
      <c r="A24" s="52" t="s">
        <v>82</v>
      </c>
      <c r="B24" s="51"/>
      <c r="C24" s="54" t="s">
        <v>85</v>
      </c>
      <c r="D24" s="7" t="s">
        <v>15</v>
      </c>
      <c r="E24" s="38">
        <v>0</v>
      </c>
      <c r="F24" s="39">
        <v>0</v>
      </c>
      <c r="G24" s="47"/>
      <c r="H24" s="47" t="s">
        <v>40</v>
      </c>
      <c r="I24" s="38"/>
      <c r="J24" s="38">
        <v>0</v>
      </c>
      <c r="K24" s="10" t="s">
        <v>68</v>
      </c>
      <c r="L24" s="10" t="s">
        <v>91</v>
      </c>
      <c r="M24" s="10" t="s">
        <v>20</v>
      </c>
      <c r="N24" s="12"/>
      <c r="O24" s="13"/>
    </row>
    <row r="25" spans="1:15" ht="85.5" customHeight="1">
      <c r="A25" s="53" t="s">
        <v>83</v>
      </c>
      <c r="B25" s="11" t="s">
        <v>21</v>
      </c>
      <c r="C25" s="54" t="s">
        <v>86</v>
      </c>
      <c r="D25" s="7" t="s">
        <v>87</v>
      </c>
      <c r="E25" s="38">
        <v>0</v>
      </c>
      <c r="F25" s="39">
        <v>0</v>
      </c>
      <c r="G25" s="47"/>
      <c r="H25" s="47" t="s">
        <v>40</v>
      </c>
      <c r="I25" s="38"/>
      <c r="J25" s="38">
        <v>0</v>
      </c>
      <c r="K25" s="10" t="s">
        <v>68</v>
      </c>
      <c r="L25" s="10" t="s">
        <v>91</v>
      </c>
      <c r="M25" s="10" t="s">
        <v>20</v>
      </c>
      <c r="N25" s="12"/>
      <c r="O25" s="36" t="s">
        <v>90</v>
      </c>
    </row>
    <row r="26" spans="1:13" ht="15.75" customHeight="1" hidden="1">
      <c r="A26" s="104" t="s">
        <v>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15.75" customHeight="1" hidden="1">
      <c r="A27" s="105" t="s">
        <v>65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18.75">
      <c r="A28" s="100" t="s">
        <v>93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5" s="1" customFormat="1" ht="38.25" customHeight="1">
      <c r="A29" s="102" t="s">
        <v>2</v>
      </c>
      <c r="B29" s="103" t="s">
        <v>3</v>
      </c>
      <c r="C29" s="103" t="s">
        <v>4</v>
      </c>
      <c r="D29" s="103" t="s">
        <v>5</v>
      </c>
      <c r="E29" s="103" t="s">
        <v>6</v>
      </c>
      <c r="F29" s="103" t="s">
        <v>38</v>
      </c>
      <c r="G29" s="98" t="s">
        <v>7</v>
      </c>
      <c r="H29" s="98"/>
      <c r="I29" s="98"/>
      <c r="J29" s="98"/>
      <c r="K29" s="103" t="s">
        <v>8</v>
      </c>
      <c r="L29" s="103"/>
      <c r="M29" s="103" t="s">
        <v>44</v>
      </c>
      <c r="N29"/>
      <c r="O29"/>
    </row>
    <row r="30" spans="1:15" ht="15">
      <c r="A30" s="102"/>
      <c r="B30" s="103"/>
      <c r="C30" s="103"/>
      <c r="D30" s="103"/>
      <c r="E30" s="103"/>
      <c r="F30" s="103"/>
      <c r="G30" s="98" t="s">
        <v>9</v>
      </c>
      <c r="H30" s="98" t="s">
        <v>10</v>
      </c>
      <c r="I30" s="103" t="s">
        <v>11</v>
      </c>
      <c r="J30" s="98" t="s">
        <v>12</v>
      </c>
      <c r="K30" s="99" t="s">
        <v>13</v>
      </c>
      <c r="L30" s="99" t="s">
        <v>14</v>
      </c>
      <c r="M30" s="103"/>
      <c r="N30" s="3"/>
      <c r="O30" s="3"/>
    </row>
    <row r="31" spans="1:15" ht="15">
      <c r="A31" s="102"/>
      <c r="B31" s="103"/>
      <c r="C31" s="103"/>
      <c r="D31" s="103"/>
      <c r="E31" s="103"/>
      <c r="F31" s="103"/>
      <c r="G31" s="98"/>
      <c r="H31" s="98"/>
      <c r="I31" s="103"/>
      <c r="J31" s="98"/>
      <c r="K31" s="99"/>
      <c r="L31" s="99"/>
      <c r="M31" s="103"/>
      <c r="N31" s="3"/>
      <c r="O31" s="3"/>
    </row>
    <row r="32" spans="1:15" ht="15">
      <c r="A32" s="102"/>
      <c r="B32" s="103"/>
      <c r="C32" s="103"/>
      <c r="D32" s="103"/>
      <c r="E32" s="103"/>
      <c r="F32" s="103"/>
      <c r="G32" s="98"/>
      <c r="H32" s="98"/>
      <c r="I32" s="103"/>
      <c r="J32" s="98"/>
      <c r="K32" s="99"/>
      <c r="L32" s="99"/>
      <c r="M32" s="103"/>
      <c r="N32" s="3"/>
      <c r="O32" s="3"/>
    </row>
    <row r="33" spans="1:15" ht="31.5">
      <c r="A33" s="55"/>
      <c r="B33" s="56"/>
      <c r="C33" s="56"/>
      <c r="D33" s="56"/>
      <c r="E33" s="56"/>
      <c r="F33" s="56"/>
      <c r="G33" s="57" t="s">
        <v>35</v>
      </c>
      <c r="H33" s="57" t="s">
        <v>36</v>
      </c>
      <c r="I33" s="56" t="s">
        <v>37</v>
      </c>
      <c r="J33" s="57"/>
      <c r="K33" s="58"/>
      <c r="L33" s="58"/>
      <c r="M33" s="56"/>
      <c r="N33" s="3"/>
      <c r="O33" s="3"/>
    </row>
    <row r="34" spans="1:13" ht="18.75">
      <c r="A34" s="6"/>
      <c r="C34" s="86" t="s">
        <v>43</v>
      </c>
      <c r="D34" s="87"/>
      <c r="E34" s="87"/>
      <c r="F34" s="87"/>
      <c r="G34" s="87"/>
      <c r="H34" s="59"/>
      <c r="I34" s="59"/>
      <c r="J34" s="59"/>
      <c r="K34" s="59"/>
      <c r="L34" s="59"/>
      <c r="M34" s="59"/>
    </row>
    <row r="35" spans="1:15" ht="94.5">
      <c r="A35" s="60" t="s">
        <v>70</v>
      </c>
      <c r="B35" s="60"/>
      <c r="C35" s="63" t="s">
        <v>94</v>
      </c>
      <c r="D35" s="64" t="s">
        <v>15</v>
      </c>
      <c r="E35" s="65">
        <v>38.9</v>
      </c>
      <c r="F35" s="66">
        <v>0.167</v>
      </c>
      <c r="G35" s="47" t="s">
        <v>39</v>
      </c>
      <c r="H35" s="67"/>
      <c r="I35" s="67"/>
      <c r="J35" s="65">
        <v>1</v>
      </c>
      <c r="K35" s="47" t="s">
        <v>68</v>
      </c>
      <c r="L35" s="47" t="s">
        <v>19</v>
      </c>
      <c r="M35" s="47" t="s">
        <v>20</v>
      </c>
      <c r="O35" s="61" t="s">
        <v>95</v>
      </c>
    </row>
    <row r="36" spans="1:15" ht="94.5">
      <c r="A36" s="60"/>
      <c r="B36" s="60"/>
      <c r="C36" s="68" t="s">
        <v>96</v>
      </c>
      <c r="D36" s="64" t="s">
        <v>15</v>
      </c>
      <c r="E36" s="65">
        <v>0</v>
      </c>
      <c r="F36" s="66">
        <v>0</v>
      </c>
      <c r="G36" s="47" t="s">
        <v>39</v>
      </c>
      <c r="H36" s="67"/>
      <c r="I36" s="67"/>
      <c r="J36" s="65">
        <v>0</v>
      </c>
      <c r="K36" s="47" t="s">
        <v>68</v>
      </c>
      <c r="L36" s="47" t="s">
        <v>19</v>
      </c>
      <c r="M36" s="47" t="s">
        <v>20</v>
      </c>
      <c r="O36" s="61" t="s">
        <v>95</v>
      </c>
    </row>
    <row r="37" spans="1:15" ht="56.25">
      <c r="A37" s="60"/>
      <c r="B37" s="60"/>
      <c r="C37" s="63" t="s">
        <v>97</v>
      </c>
      <c r="D37" s="64" t="s">
        <v>15</v>
      </c>
      <c r="E37" s="65">
        <v>0</v>
      </c>
      <c r="F37" s="66">
        <v>0</v>
      </c>
      <c r="G37" s="47"/>
      <c r="H37" s="47" t="s">
        <v>40</v>
      </c>
      <c r="I37" s="67"/>
      <c r="J37" s="65">
        <v>0</v>
      </c>
      <c r="K37" s="47" t="s">
        <v>68</v>
      </c>
      <c r="L37" s="47" t="s">
        <v>19</v>
      </c>
      <c r="M37" s="47" t="s">
        <v>20</v>
      </c>
      <c r="O37" s="61"/>
    </row>
    <row r="38" spans="1:15" ht="94.5">
      <c r="A38" s="60"/>
      <c r="B38" s="60"/>
      <c r="C38" s="69" t="s">
        <v>98</v>
      </c>
      <c r="D38" s="64" t="s">
        <v>15</v>
      </c>
      <c r="E38" s="65">
        <v>13.2</v>
      </c>
      <c r="F38" s="66">
        <v>0.0324</v>
      </c>
      <c r="G38" s="47"/>
      <c r="H38" s="47" t="s">
        <v>40</v>
      </c>
      <c r="I38" s="67"/>
      <c r="J38" s="65">
        <v>1</v>
      </c>
      <c r="K38" s="47" t="s">
        <v>68</v>
      </c>
      <c r="L38" s="47" t="s">
        <v>19</v>
      </c>
      <c r="M38" s="47" t="s">
        <v>20</v>
      </c>
      <c r="O38" s="61" t="s">
        <v>99</v>
      </c>
    </row>
    <row r="39" spans="1:15" ht="56.25">
      <c r="A39" s="60"/>
      <c r="B39" s="60"/>
      <c r="C39" s="69" t="s">
        <v>100</v>
      </c>
      <c r="D39" s="64" t="s">
        <v>15</v>
      </c>
      <c r="E39" s="65">
        <v>0</v>
      </c>
      <c r="F39" s="66">
        <v>0</v>
      </c>
      <c r="G39" s="47"/>
      <c r="H39" s="47" t="s">
        <v>40</v>
      </c>
      <c r="I39" s="67"/>
      <c r="J39" s="65">
        <v>0</v>
      </c>
      <c r="K39" s="47" t="s">
        <v>68</v>
      </c>
      <c r="L39" s="47" t="s">
        <v>19</v>
      </c>
      <c r="M39" s="47" t="s">
        <v>20</v>
      </c>
      <c r="O39" s="61"/>
    </row>
    <row r="40" spans="1:15" ht="56.25">
      <c r="A40" s="60"/>
      <c r="B40" s="60"/>
      <c r="C40" s="70" t="s">
        <v>101</v>
      </c>
      <c r="D40" s="64" t="s">
        <v>15</v>
      </c>
      <c r="E40" s="65">
        <v>0</v>
      </c>
      <c r="F40" s="66">
        <v>0</v>
      </c>
      <c r="G40" s="47"/>
      <c r="H40" s="47" t="s">
        <v>40</v>
      </c>
      <c r="I40" s="67"/>
      <c r="J40" s="65">
        <v>0</v>
      </c>
      <c r="K40" s="47" t="s">
        <v>68</v>
      </c>
      <c r="L40" s="47" t="s">
        <v>19</v>
      </c>
      <c r="M40" s="47" t="s">
        <v>20</v>
      </c>
      <c r="O40" s="61"/>
    </row>
    <row r="41" spans="1:15" ht="56.25">
      <c r="A41" s="60"/>
      <c r="B41" s="60"/>
      <c r="C41" s="71" t="s">
        <v>102</v>
      </c>
      <c r="D41" s="64" t="s">
        <v>15</v>
      </c>
      <c r="E41" s="65">
        <v>0</v>
      </c>
      <c r="F41" s="66">
        <v>0</v>
      </c>
      <c r="G41" s="47"/>
      <c r="H41" s="47" t="s">
        <v>40</v>
      </c>
      <c r="I41" s="67"/>
      <c r="J41" s="65">
        <v>0</v>
      </c>
      <c r="K41" s="47" t="s">
        <v>68</v>
      </c>
      <c r="L41" s="47" t="s">
        <v>19</v>
      </c>
      <c r="M41" s="47" t="s">
        <v>20</v>
      </c>
      <c r="O41" s="61"/>
    </row>
    <row r="42" spans="1:15" ht="56.25">
      <c r="A42" s="60"/>
      <c r="B42" s="60"/>
      <c r="C42" s="69" t="s">
        <v>103</v>
      </c>
      <c r="D42" s="64" t="s">
        <v>15</v>
      </c>
      <c r="E42" s="65">
        <v>0</v>
      </c>
      <c r="F42" s="66">
        <v>0</v>
      </c>
      <c r="G42" s="47"/>
      <c r="H42" s="47" t="s">
        <v>40</v>
      </c>
      <c r="I42" s="67"/>
      <c r="J42" s="65">
        <v>0</v>
      </c>
      <c r="K42" s="47" t="s">
        <v>68</v>
      </c>
      <c r="L42" s="47" t="s">
        <v>19</v>
      </c>
      <c r="M42" s="47" t="s">
        <v>20</v>
      </c>
      <c r="O42" s="61"/>
    </row>
    <row r="43" spans="1:15" ht="67.5">
      <c r="A43" s="60"/>
      <c r="B43" s="60"/>
      <c r="C43" s="69" t="s">
        <v>104</v>
      </c>
      <c r="D43" s="64" t="s">
        <v>15</v>
      </c>
      <c r="E43" s="65">
        <v>0</v>
      </c>
      <c r="F43" s="66">
        <v>0</v>
      </c>
      <c r="G43" s="47"/>
      <c r="H43" s="47" t="s">
        <v>40</v>
      </c>
      <c r="I43" s="67"/>
      <c r="J43" s="65">
        <v>0</v>
      </c>
      <c r="K43" s="47" t="s">
        <v>68</v>
      </c>
      <c r="L43" s="47" t="s">
        <v>19</v>
      </c>
      <c r="M43" s="47" t="s">
        <v>20</v>
      </c>
      <c r="O43" s="61"/>
    </row>
    <row r="44" spans="1:15" ht="75">
      <c r="A44" s="60"/>
      <c r="B44" s="60"/>
      <c r="C44" s="69" t="s">
        <v>105</v>
      </c>
      <c r="D44" s="64" t="s">
        <v>15</v>
      </c>
      <c r="E44" s="65">
        <v>6.1</v>
      </c>
      <c r="F44" s="66">
        <v>0.015</v>
      </c>
      <c r="G44" s="47"/>
      <c r="H44" s="47" t="s">
        <v>40</v>
      </c>
      <c r="I44" s="67"/>
      <c r="J44" s="65">
        <v>1</v>
      </c>
      <c r="K44" s="47" t="s">
        <v>68</v>
      </c>
      <c r="L44" s="47" t="s">
        <v>19</v>
      </c>
      <c r="M44" s="47" t="s">
        <v>20</v>
      </c>
      <c r="O44" s="84" t="s">
        <v>106</v>
      </c>
    </row>
    <row r="45" spans="1:15" ht="18.75">
      <c r="A45" s="85"/>
      <c r="B45" s="85"/>
      <c r="C45" s="94" t="s">
        <v>21</v>
      </c>
      <c r="D45" s="95"/>
      <c r="E45" s="95"/>
      <c r="F45" s="95"/>
      <c r="G45" s="95"/>
      <c r="H45" s="95"/>
      <c r="I45" s="95"/>
      <c r="J45" s="95"/>
      <c r="K45" s="95"/>
      <c r="L45" s="95"/>
      <c r="M45" s="96"/>
      <c r="O45" s="79"/>
    </row>
    <row r="46" spans="1:15" ht="82.5" customHeight="1">
      <c r="A46" s="8"/>
      <c r="B46" s="8"/>
      <c r="C46" s="41" t="s">
        <v>107</v>
      </c>
      <c r="D46" s="72" t="s">
        <v>15</v>
      </c>
      <c r="E46" s="73">
        <v>0.07</v>
      </c>
      <c r="F46" s="74">
        <v>0.0158</v>
      </c>
      <c r="G46" s="75"/>
      <c r="H46" s="76" t="s">
        <v>40</v>
      </c>
      <c r="I46" s="75"/>
      <c r="J46" s="73">
        <v>1</v>
      </c>
      <c r="K46" s="77" t="s">
        <v>17</v>
      </c>
      <c r="L46" s="78" t="s">
        <v>19</v>
      </c>
      <c r="M46" s="77" t="s">
        <v>20</v>
      </c>
      <c r="N46" s="79"/>
      <c r="O46" s="80" t="s">
        <v>108</v>
      </c>
    </row>
    <row r="47" spans="1:15" ht="105">
      <c r="A47" s="8"/>
      <c r="B47" s="8"/>
      <c r="C47" s="41" t="s">
        <v>109</v>
      </c>
      <c r="D47" s="83" t="s">
        <v>87</v>
      </c>
      <c r="E47" s="73">
        <v>0</v>
      </c>
      <c r="F47" s="73">
        <v>0</v>
      </c>
      <c r="G47" s="75"/>
      <c r="H47" s="76" t="s">
        <v>40</v>
      </c>
      <c r="I47" s="75"/>
      <c r="J47" s="73">
        <v>0</v>
      </c>
      <c r="K47" s="77" t="s">
        <v>17</v>
      </c>
      <c r="L47" s="78" t="s">
        <v>19</v>
      </c>
      <c r="M47" s="77" t="s">
        <v>20</v>
      </c>
      <c r="N47" s="79"/>
      <c r="O47" s="81"/>
    </row>
    <row r="48" spans="1:15" ht="105">
      <c r="A48" s="8"/>
      <c r="B48" s="9"/>
      <c r="C48" s="70" t="s">
        <v>110</v>
      </c>
      <c r="D48" s="77" t="s">
        <v>15</v>
      </c>
      <c r="E48" s="82">
        <v>0</v>
      </c>
      <c r="F48" s="82">
        <v>0</v>
      </c>
      <c r="G48" s="78"/>
      <c r="H48" s="76" t="s">
        <v>40</v>
      </c>
      <c r="I48" s="78"/>
      <c r="J48" s="82">
        <v>0</v>
      </c>
      <c r="K48" s="77" t="s">
        <v>17</v>
      </c>
      <c r="L48" s="78" t="s">
        <v>19</v>
      </c>
      <c r="M48" s="77" t="s">
        <v>20</v>
      </c>
      <c r="N48" s="79"/>
      <c r="O48" s="81"/>
    </row>
    <row r="49" spans="1:13" ht="18.75">
      <c r="A49" s="100" t="s">
        <v>111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5.75">
      <c r="A50" s="102" t="s">
        <v>2</v>
      </c>
      <c r="B50" s="103" t="s">
        <v>3</v>
      </c>
      <c r="C50" s="103" t="s">
        <v>4</v>
      </c>
      <c r="D50" s="103" t="s">
        <v>5</v>
      </c>
      <c r="E50" s="103" t="s">
        <v>6</v>
      </c>
      <c r="F50" s="103" t="s">
        <v>38</v>
      </c>
      <c r="G50" s="98" t="s">
        <v>7</v>
      </c>
      <c r="H50" s="98"/>
      <c r="I50" s="98"/>
      <c r="J50" s="98"/>
      <c r="K50" s="103" t="s">
        <v>8</v>
      </c>
      <c r="L50" s="103"/>
      <c r="M50" s="103" t="s">
        <v>44</v>
      </c>
    </row>
    <row r="51" spans="1:15" ht="15">
      <c r="A51" s="102"/>
      <c r="B51" s="103"/>
      <c r="C51" s="103"/>
      <c r="D51" s="103"/>
      <c r="E51" s="103"/>
      <c r="F51" s="103"/>
      <c r="G51" s="98" t="s">
        <v>9</v>
      </c>
      <c r="H51" s="98" t="s">
        <v>10</v>
      </c>
      <c r="I51" s="103" t="s">
        <v>11</v>
      </c>
      <c r="J51" s="98" t="s">
        <v>12</v>
      </c>
      <c r="K51" s="99" t="s">
        <v>13</v>
      </c>
      <c r="L51" s="99" t="s">
        <v>14</v>
      </c>
      <c r="M51" s="103"/>
      <c r="N51" s="3"/>
      <c r="O51" s="3"/>
    </row>
    <row r="52" spans="1:15" ht="15">
      <c r="A52" s="102"/>
      <c r="B52" s="103"/>
      <c r="C52" s="103"/>
      <c r="D52" s="103"/>
      <c r="E52" s="103"/>
      <c r="F52" s="103"/>
      <c r="G52" s="98"/>
      <c r="H52" s="98"/>
      <c r="I52" s="103"/>
      <c r="J52" s="98"/>
      <c r="K52" s="99"/>
      <c r="L52" s="99"/>
      <c r="M52" s="103"/>
      <c r="N52" s="3"/>
      <c r="O52" s="3"/>
    </row>
    <row r="53" spans="1:15" ht="15">
      <c r="A53" s="102"/>
      <c r="B53" s="103"/>
      <c r="C53" s="103"/>
      <c r="D53" s="103"/>
      <c r="E53" s="103"/>
      <c r="F53" s="103"/>
      <c r="G53" s="98"/>
      <c r="H53" s="98"/>
      <c r="I53" s="103"/>
      <c r="J53" s="98"/>
      <c r="K53" s="99"/>
      <c r="L53" s="99"/>
      <c r="M53" s="103"/>
      <c r="N53" s="3"/>
      <c r="O53" s="3"/>
    </row>
    <row r="54" spans="1:15" ht="31.5">
      <c r="A54" s="55"/>
      <c r="B54" s="56"/>
      <c r="C54" s="56"/>
      <c r="D54" s="56"/>
      <c r="E54" s="56"/>
      <c r="F54" s="56"/>
      <c r="G54" s="57" t="s">
        <v>35</v>
      </c>
      <c r="H54" s="57" t="s">
        <v>36</v>
      </c>
      <c r="I54" s="56" t="s">
        <v>37</v>
      </c>
      <c r="J54" s="57"/>
      <c r="K54" s="58"/>
      <c r="L54" s="58"/>
      <c r="M54" s="56"/>
      <c r="N54" s="3"/>
      <c r="O54" s="3"/>
    </row>
    <row r="55" spans="1:13" ht="18.75">
      <c r="A55" s="6"/>
      <c r="C55" s="86" t="s">
        <v>43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5" ht="67.5">
      <c r="A56" s="8" t="s">
        <v>67</v>
      </c>
      <c r="B56" s="8"/>
      <c r="C56" s="88" t="s">
        <v>112</v>
      </c>
      <c r="D56" s="72" t="s">
        <v>15</v>
      </c>
      <c r="E56" s="82">
        <v>0</v>
      </c>
      <c r="F56" s="82">
        <v>0</v>
      </c>
      <c r="G56" s="90"/>
      <c r="H56" s="97" t="s">
        <v>40</v>
      </c>
      <c r="I56" s="90"/>
      <c r="J56" s="91">
        <v>0</v>
      </c>
      <c r="K56" s="76" t="s">
        <v>17</v>
      </c>
      <c r="L56" s="76" t="s">
        <v>19</v>
      </c>
      <c r="M56" s="76" t="s">
        <v>20</v>
      </c>
      <c r="N56" s="79"/>
      <c r="O56" s="79">
        <v>0</v>
      </c>
    </row>
    <row r="57" spans="1:15" ht="45">
      <c r="A57" s="8" t="s">
        <v>25</v>
      </c>
      <c r="B57" s="8"/>
      <c r="C57" s="89" t="s">
        <v>113</v>
      </c>
      <c r="D57" s="72" t="s">
        <v>15</v>
      </c>
      <c r="E57" s="82">
        <v>0.2</v>
      </c>
      <c r="F57" s="82">
        <v>0.05</v>
      </c>
      <c r="G57" s="90"/>
      <c r="H57" s="97"/>
      <c r="I57" s="90"/>
      <c r="J57" s="91">
        <v>1</v>
      </c>
      <c r="K57" s="76" t="s">
        <v>17</v>
      </c>
      <c r="L57" s="76" t="s">
        <v>19</v>
      </c>
      <c r="M57" s="76" t="s">
        <v>20</v>
      </c>
      <c r="N57" s="79"/>
      <c r="O57" s="92" t="s">
        <v>114</v>
      </c>
    </row>
    <row r="58" spans="1:13" ht="18.75">
      <c r="A58" s="8"/>
      <c r="B58" s="8"/>
      <c r="C58" s="94" t="s">
        <v>21</v>
      </c>
      <c r="D58" s="95"/>
      <c r="E58" s="95"/>
      <c r="F58" s="95"/>
      <c r="G58" s="95"/>
      <c r="H58" s="95"/>
      <c r="I58" s="95"/>
      <c r="J58" s="95"/>
      <c r="K58" s="95"/>
      <c r="L58" s="95"/>
      <c r="M58" s="96"/>
    </row>
    <row r="59" spans="1:15" ht="120">
      <c r="A59" s="8"/>
      <c r="B59" s="9"/>
      <c r="C59" s="93" t="s">
        <v>115</v>
      </c>
      <c r="D59" s="72" t="s">
        <v>87</v>
      </c>
      <c r="E59" s="82">
        <v>0</v>
      </c>
      <c r="F59" s="82">
        <v>0</v>
      </c>
      <c r="G59" s="78"/>
      <c r="H59" s="97" t="s">
        <v>40</v>
      </c>
      <c r="I59" s="78"/>
      <c r="J59" s="78">
        <v>0</v>
      </c>
      <c r="K59" s="76" t="s">
        <v>17</v>
      </c>
      <c r="L59" s="84" t="s">
        <v>19</v>
      </c>
      <c r="M59" s="76" t="s">
        <v>20</v>
      </c>
      <c r="N59" s="79"/>
      <c r="O59" s="79">
        <v>0</v>
      </c>
    </row>
    <row r="60" spans="1:15" ht="136.5" customHeight="1">
      <c r="A60" s="8"/>
      <c r="B60" s="9"/>
      <c r="C60" s="62" t="s">
        <v>110</v>
      </c>
      <c r="D60" s="77" t="s">
        <v>15</v>
      </c>
      <c r="E60" s="82">
        <v>0</v>
      </c>
      <c r="F60" s="82">
        <v>0</v>
      </c>
      <c r="G60" s="78"/>
      <c r="H60" s="97"/>
      <c r="I60" s="78"/>
      <c r="J60" s="78">
        <v>0</v>
      </c>
      <c r="K60" s="77" t="s">
        <v>17</v>
      </c>
      <c r="L60" s="78" t="s">
        <v>19</v>
      </c>
      <c r="M60" s="77" t="s">
        <v>20</v>
      </c>
      <c r="N60" s="79"/>
      <c r="O60" s="79">
        <v>0</v>
      </c>
    </row>
  </sheetData>
  <sheetProtection/>
  <mergeCells count="60">
    <mergeCell ref="C5:C8"/>
    <mergeCell ref="D5:D8"/>
    <mergeCell ref="A22:M22"/>
    <mergeCell ref="A10:M10"/>
    <mergeCell ref="A11:M11"/>
    <mergeCell ref="E5:E8"/>
    <mergeCell ref="F5:F8"/>
    <mergeCell ref="G5:J5"/>
    <mergeCell ref="H30:H32"/>
    <mergeCell ref="I30:I32"/>
    <mergeCell ref="A1:M1"/>
    <mergeCell ref="A2:M2"/>
    <mergeCell ref="A3:M3"/>
    <mergeCell ref="A4:M4"/>
    <mergeCell ref="A5:A8"/>
    <mergeCell ref="B5:B8"/>
    <mergeCell ref="K5:L5"/>
    <mergeCell ref="M5:M8"/>
    <mergeCell ref="G6:G8"/>
    <mergeCell ref="H6:H8"/>
    <mergeCell ref="I6:I8"/>
    <mergeCell ref="J6:J8"/>
    <mergeCell ref="K6:K8"/>
    <mergeCell ref="L6:L8"/>
    <mergeCell ref="J30:J32"/>
    <mergeCell ref="K30:K32"/>
    <mergeCell ref="L30:L32"/>
    <mergeCell ref="A26:M26"/>
    <mergeCell ref="A27:M27"/>
    <mergeCell ref="A28:M28"/>
    <mergeCell ref="A29:A32"/>
    <mergeCell ref="B29:B32"/>
    <mergeCell ref="C29:C32"/>
    <mergeCell ref="D29:D32"/>
    <mergeCell ref="E29:E32"/>
    <mergeCell ref="F29:F32"/>
    <mergeCell ref="G29:J29"/>
    <mergeCell ref="K29:L29"/>
    <mergeCell ref="M29:M32"/>
    <mergeCell ref="G30:G32"/>
    <mergeCell ref="C45:M45"/>
    <mergeCell ref="A49:M49"/>
    <mergeCell ref="A50:A53"/>
    <mergeCell ref="B50:B53"/>
    <mergeCell ref="C50:C53"/>
    <mergeCell ref="D50:D53"/>
    <mergeCell ref="E50:E53"/>
    <mergeCell ref="F50:F53"/>
    <mergeCell ref="G50:J50"/>
    <mergeCell ref="K50:L50"/>
    <mergeCell ref="M50:M53"/>
    <mergeCell ref="G51:G53"/>
    <mergeCell ref="H51:H53"/>
    <mergeCell ref="I51:I53"/>
    <mergeCell ref="C58:M58"/>
    <mergeCell ref="H59:H60"/>
    <mergeCell ref="J51:J53"/>
    <mergeCell ref="K51:K53"/>
    <mergeCell ref="L51:L53"/>
    <mergeCell ref="H56:H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4"/>
  <rowBreaks count="1" manualBreakCount="1">
    <brk id="26" max="14" man="1"/>
  </rowBreaks>
  <legacyDrawing r:id="rId13"/>
  <oleObjects>
    <oleObject progId="Equation.3" shapeId="395085" r:id="rId1"/>
    <oleObject progId="Equation.3" shapeId="395084" r:id="rId2"/>
    <oleObject progId="Equation.3" shapeId="395083" r:id="rId3"/>
    <oleObject progId="Equation.3" shapeId="395082" r:id="rId4"/>
    <oleObject progId="Equation.3" shapeId="395081" r:id="rId5"/>
    <oleObject progId="Equation.3" shapeId="395080" r:id="rId6"/>
    <oleObject progId="Equation.3" shapeId="395079" r:id="rId7"/>
    <oleObject progId="Equation.3" shapeId="395078" r:id="rId8"/>
    <oleObject progId="Equation.3" shapeId="395077" r:id="rId9"/>
    <oleObject progId="Equation.3" shapeId="395076" r:id="rId10"/>
    <oleObject progId="Equation.3" shapeId="395075" r:id="rId11"/>
    <oleObject progId="Equation.3" shapeId="395074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30.421875" style="0" customWidth="1"/>
    <col min="2" max="2" width="16.8515625" style="0" customWidth="1"/>
    <col min="3" max="3" width="13.00390625" style="0" customWidth="1"/>
    <col min="4" max="4" width="11.57421875" style="0" customWidth="1"/>
    <col min="5" max="5" width="10.7109375" style="0" customWidth="1"/>
    <col min="6" max="6" width="10.8515625" style="0" customWidth="1"/>
    <col min="7" max="7" width="16.7109375" style="0" customWidth="1"/>
  </cols>
  <sheetData>
    <row r="1" ht="15.75">
      <c r="A1" s="33" t="s">
        <v>56</v>
      </c>
    </row>
    <row r="2" spans="1:7" ht="15">
      <c r="A2" s="119" t="s">
        <v>48</v>
      </c>
      <c r="B2" s="124" t="s">
        <v>45</v>
      </c>
      <c r="C2" s="124"/>
      <c r="D2" s="124"/>
      <c r="E2" s="124"/>
      <c r="F2" s="124"/>
      <c r="G2" s="124"/>
    </row>
    <row r="3" spans="1:11" ht="45">
      <c r="A3" s="121"/>
      <c r="B3" s="21" t="s">
        <v>27</v>
      </c>
      <c r="C3" s="22" t="s">
        <v>30</v>
      </c>
      <c r="D3" s="23" t="s">
        <v>28</v>
      </c>
      <c r="E3" s="23" t="s">
        <v>46</v>
      </c>
      <c r="F3" s="24" t="s">
        <v>47</v>
      </c>
      <c r="G3" s="24" t="s">
        <v>31</v>
      </c>
      <c r="H3" s="20"/>
      <c r="I3" s="1"/>
      <c r="J3" s="1"/>
      <c r="K3" s="1"/>
    </row>
    <row r="4" spans="1:7" ht="15">
      <c r="A4" s="9">
        <v>2014</v>
      </c>
      <c r="B4" s="25">
        <v>98</v>
      </c>
      <c r="C4" s="25">
        <v>19.471</v>
      </c>
      <c r="D4" s="25">
        <f>B4*C4*12</f>
        <v>22897.896</v>
      </c>
      <c r="E4" s="26">
        <f>D4*13%</f>
        <v>2976.7264800000003</v>
      </c>
      <c r="F4" s="26">
        <f>E4*10%</f>
        <v>297.67264800000004</v>
      </c>
      <c r="G4" s="8" t="s">
        <v>32</v>
      </c>
    </row>
    <row r="5" spans="1:7" ht="15">
      <c r="A5" s="9">
        <v>2015</v>
      </c>
      <c r="B5" s="25">
        <v>93</v>
      </c>
      <c r="C5" s="25">
        <v>19.478</v>
      </c>
      <c r="D5" s="25">
        <f>B5*C5*12</f>
        <v>21737.448000000004</v>
      </c>
      <c r="E5" s="26">
        <f>D5*13%</f>
        <v>2825.8682400000007</v>
      </c>
      <c r="F5" s="26">
        <f>E5*10%</f>
        <v>282.5868240000001</v>
      </c>
      <c r="G5" s="9"/>
    </row>
    <row r="6" spans="1:7" ht="15">
      <c r="A6" s="27" t="s">
        <v>29</v>
      </c>
      <c r="B6" s="25">
        <v>-5</v>
      </c>
      <c r="C6" s="25">
        <v>0.007</v>
      </c>
      <c r="D6" s="25">
        <f>D5-D4</f>
        <v>-1160.4479999999967</v>
      </c>
      <c r="E6" s="26">
        <f>E5-E4</f>
        <v>-150.85823999999957</v>
      </c>
      <c r="F6" s="26">
        <f>E6*10%</f>
        <v>-15.085823999999958</v>
      </c>
      <c r="G6" s="9"/>
    </row>
    <row r="8" spans="1:4" ht="15">
      <c r="A8" s="125" t="s">
        <v>57</v>
      </c>
      <c r="B8" s="122" t="s">
        <v>54</v>
      </c>
      <c r="C8" s="123"/>
      <c r="D8" s="30" t="s">
        <v>55</v>
      </c>
    </row>
    <row r="9" spans="1:4" ht="15">
      <c r="A9" s="126"/>
      <c r="B9" s="21" t="s">
        <v>27</v>
      </c>
      <c r="C9" s="22" t="s">
        <v>50</v>
      </c>
      <c r="D9" s="31"/>
    </row>
    <row r="10" spans="1:4" ht="15">
      <c r="A10" s="28" t="s">
        <v>49</v>
      </c>
      <c r="B10" s="21"/>
      <c r="C10" s="127" t="s">
        <v>51</v>
      </c>
      <c r="D10" s="119">
        <v>0</v>
      </c>
    </row>
    <row r="11" spans="1:4" ht="15">
      <c r="A11" s="9">
        <v>2014</v>
      </c>
      <c r="B11" s="25">
        <v>98</v>
      </c>
      <c r="C11" s="127"/>
      <c r="D11" s="120"/>
    </row>
    <row r="12" spans="1:4" ht="15">
      <c r="A12" s="9">
        <v>2015</v>
      </c>
      <c r="B12" s="25">
        <v>93</v>
      </c>
      <c r="C12" s="127"/>
      <c r="D12" s="120"/>
    </row>
    <row r="13" spans="1:4" ht="15">
      <c r="A13" s="27" t="s">
        <v>29</v>
      </c>
      <c r="B13" s="25">
        <v>-5</v>
      </c>
      <c r="C13" s="127"/>
      <c r="D13" s="120"/>
    </row>
    <row r="14" spans="1:4" ht="15">
      <c r="A14" s="9" t="s">
        <v>52</v>
      </c>
      <c r="B14" s="22" t="s">
        <v>30</v>
      </c>
      <c r="C14" s="22" t="s">
        <v>50</v>
      </c>
      <c r="D14" s="120"/>
    </row>
    <row r="15" spans="1:4" ht="15">
      <c r="A15" s="9">
        <v>2014</v>
      </c>
      <c r="B15" s="29">
        <v>19.471</v>
      </c>
      <c r="C15" s="119">
        <v>0</v>
      </c>
      <c r="D15" s="120"/>
    </row>
    <row r="16" spans="1:4" ht="15">
      <c r="A16" s="9">
        <v>2015</v>
      </c>
      <c r="B16" s="29">
        <v>19.478</v>
      </c>
      <c r="C16" s="120"/>
      <c r="D16" s="120"/>
    </row>
    <row r="17" spans="1:4" ht="15">
      <c r="A17" s="27" t="s">
        <v>53</v>
      </c>
      <c r="B17" s="32">
        <v>0.0003</v>
      </c>
      <c r="C17" s="121"/>
      <c r="D17" s="121"/>
    </row>
  </sheetData>
  <sheetProtection/>
  <mergeCells count="7">
    <mergeCell ref="C15:C17"/>
    <mergeCell ref="B8:C8"/>
    <mergeCell ref="D10:D17"/>
    <mergeCell ref="B2:G2"/>
    <mergeCell ref="A2:A3"/>
    <mergeCell ref="A8:A9"/>
    <mergeCell ref="C10:C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4">
      <selection activeCell="C7" sqref="C7"/>
    </sheetView>
  </sheetViews>
  <sheetFormatPr defaultColWidth="9.140625" defaultRowHeight="15"/>
  <cols>
    <col min="1" max="1" width="29.140625" style="0" customWidth="1"/>
    <col min="2" max="2" width="13.28125" style="0" customWidth="1"/>
    <col min="3" max="3" width="15.00390625" style="0" customWidth="1"/>
    <col min="4" max="4" width="14.28125" style="0" customWidth="1"/>
    <col min="6" max="6" width="12.00390625" style="0" customWidth="1"/>
    <col min="7" max="7" width="10.00390625" style="0" customWidth="1"/>
  </cols>
  <sheetData>
    <row r="1" spans="1:8" ht="15.75" customHeight="1">
      <c r="A1" s="103" t="s">
        <v>4</v>
      </c>
      <c r="B1" s="98" t="s">
        <v>7</v>
      </c>
      <c r="C1" s="98"/>
      <c r="D1" s="98"/>
      <c r="E1" s="98"/>
      <c r="F1" s="103" t="s">
        <v>8</v>
      </c>
      <c r="G1" s="103"/>
      <c r="H1" s="103" t="s">
        <v>44</v>
      </c>
    </row>
    <row r="2" spans="1:8" ht="15" customHeight="1">
      <c r="A2" s="103"/>
      <c r="B2" s="98" t="s">
        <v>58</v>
      </c>
      <c r="C2" s="98" t="s">
        <v>59</v>
      </c>
      <c r="D2" s="103" t="s">
        <v>60</v>
      </c>
      <c r="E2" s="98" t="s">
        <v>61</v>
      </c>
      <c r="F2" s="99" t="s">
        <v>13</v>
      </c>
      <c r="G2" s="99" t="s">
        <v>14</v>
      </c>
      <c r="H2" s="103"/>
    </row>
    <row r="3" spans="1:8" ht="15" customHeight="1">
      <c r="A3" s="103"/>
      <c r="B3" s="98"/>
      <c r="C3" s="98"/>
      <c r="D3" s="103"/>
      <c r="E3" s="98"/>
      <c r="F3" s="99"/>
      <c r="G3" s="99"/>
      <c r="H3" s="103"/>
    </row>
    <row r="4" spans="1:8" ht="34.5" customHeight="1">
      <c r="A4" s="103"/>
      <c r="B4" s="98"/>
      <c r="C4" s="98"/>
      <c r="D4" s="103"/>
      <c r="E4" s="98"/>
      <c r="F4" s="99"/>
      <c r="G4" s="99"/>
      <c r="H4" s="103"/>
    </row>
    <row r="5" spans="1:8" ht="31.5">
      <c r="A5" s="17"/>
      <c r="B5" s="18" t="s">
        <v>35</v>
      </c>
      <c r="C5" s="18" t="s">
        <v>36</v>
      </c>
      <c r="D5" s="17" t="s">
        <v>37</v>
      </c>
      <c r="E5" s="18"/>
      <c r="F5" s="19"/>
      <c r="G5" s="19"/>
      <c r="H5" s="17"/>
    </row>
    <row r="6" spans="1:8" ht="15.75">
      <c r="A6" s="117" t="s">
        <v>62</v>
      </c>
      <c r="B6" s="117"/>
      <c r="C6" s="117"/>
      <c r="D6" s="117"/>
      <c r="E6" s="117"/>
      <c r="F6" s="117"/>
      <c r="G6" s="117"/>
      <c r="H6" s="118"/>
    </row>
    <row r="7" spans="1:8" s="35" customFormat="1" ht="409.5">
      <c r="A7" s="34" t="s">
        <v>23</v>
      </c>
      <c r="B7" s="17" t="s">
        <v>63</v>
      </c>
      <c r="C7" s="17" t="s">
        <v>33</v>
      </c>
      <c r="D7" s="17" t="s">
        <v>34</v>
      </c>
      <c r="E7" s="17" t="s">
        <v>22</v>
      </c>
      <c r="F7" s="17" t="s">
        <v>17</v>
      </c>
      <c r="G7" s="17" t="s">
        <v>18</v>
      </c>
      <c r="H7" s="17" t="s">
        <v>20</v>
      </c>
    </row>
  </sheetData>
  <sheetProtection/>
  <mergeCells count="11">
    <mergeCell ref="A6:H6"/>
    <mergeCell ref="B1:E1"/>
    <mergeCell ref="F1:G1"/>
    <mergeCell ref="H1:H4"/>
    <mergeCell ref="B2:B4"/>
    <mergeCell ref="C2:C4"/>
    <mergeCell ref="D2:D4"/>
    <mergeCell ref="E2:E4"/>
    <mergeCell ref="F2:F4"/>
    <mergeCell ref="G2:G4"/>
    <mergeCell ref="A1:A4"/>
  </mergeCells>
  <printOptions/>
  <pageMargins left="0.7" right="0.7" top="0.75" bottom="0.75" header="0.3" footer="0.3"/>
  <pageSetup orientation="portrait" paperSize="9"/>
  <legacyDrawing r:id="rId9"/>
  <oleObjects>
    <oleObject progId="Equation.3" shapeId="395073" r:id="rId1"/>
    <oleObject progId="Equation.3" shapeId="395072" r:id="rId2"/>
    <oleObject progId="Equation.3" shapeId="395071" r:id="rId3"/>
    <oleObject progId="Equation.3" shapeId="395070" r:id="rId4"/>
    <oleObject progId="Equation.3" shapeId="395069" r:id="rId5"/>
    <oleObject progId="Equation.3" shapeId="395068" r:id="rId6"/>
    <oleObject progId="Equation.3" shapeId="395067" r:id="rId7"/>
    <oleObject progId="Equation.3" shapeId="39506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ShmanevaEG</dc:creator>
  <cp:keywords/>
  <dc:description/>
  <cp:lastModifiedBy>Fin</cp:lastModifiedBy>
  <cp:lastPrinted>2022-04-14T12:27:23Z</cp:lastPrinted>
  <dcterms:created xsi:type="dcterms:W3CDTF">2017-04-13T09:05:31Z</dcterms:created>
  <dcterms:modified xsi:type="dcterms:W3CDTF">2022-05-06T07:10:44Z</dcterms:modified>
  <cp:category/>
  <cp:version/>
  <cp:contentType/>
  <cp:contentStatus/>
</cp:coreProperties>
</file>