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80" windowHeight="11640"/>
  </bookViews>
  <sheets>
    <sheet name="ТРАФАРЕТ" sheetId="1" r:id="rId1"/>
  </sheets>
  <definedNames>
    <definedName name="_Beg0104">ТРАФАРЕТ!$K$22</definedName>
    <definedName name="_Beg0105">ТРАФАРЕТ!$N$22</definedName>
    <definedName name="_Beg0106">ТРАФАРЕТ!$Q$22</definedName>
    <definedName name="_Beg0107">ТРАФАРЕТ!$T$22</definedName>
    <definedName name="_Beg0108">ТРАФАРЕТ!$W$22</definedName>
    <definedName name="_Beg0109">ТРАФАРЕТ!$Z$22</definedName>
    <definedName name="_Beg0204">ТРАФАРЕТ!$K$89</definedName>
    <definedName name="_Beg0205">ТРАФАРЕТ!$N$89</definedName>
    <definedName name="_Beg0206">ТРАФАРЕТ!$Q$89</definedName>
    <definedName name="_Beg0207">ТРАФАРЕТ!$T$89</definedName>
    <definedName name="_Beg0208">ТРАФАРЕТ!$W$89</definedName>
    <definedName name="_Beg0209">ТРАФАРЕТ!$Z$89</definedName>
    <definedName name="_Beg0210">ТРАФАРЕТ!$AC$89</definedName>
    <definedName name="_Beg0211">ТРАФАРЕТ!$AF$89</definedName>
    <definedName name="_Beg0304">ТРАФАРЕТ!$K$227</definedName>
    <definedName name="_Beg0305">ТРАФАРЕТ!$N$227</definedName>
    <definedName name="_Beg0306">ТРАФАРЕТ!$Q$227</definedName>
    <definedName name="_Beg0307">ТРАФАРЕТ!$T$227</definedName>
    <definedName name="_Beg0308">ТРАФАРЕТ!$W$227</definedName>
    <definedName name="_Beg0309">ТРАФАРЕТ!$Z$227</definedName>
    <definedName name="_Beg0404">ТРАФАРЕТ!$K$232</definedName>
    <definedName name="_Beg0405">ТРАФАРЕТ!$N$232</definedName>
    <definedName name="_Beg0406">ТРАФАРЕТ!$Q$232</definedName>
    <definedName name="_Beg0407">ТРАФАРЕТ!$T$232</definedName>
    <definedName name="_Beg0408">ТРАФАРЕТ!$W$232</definedName>
    <definedName name="_Beg0409">ТРАФАРЕТ!$Z$232</definedName>
    <definedName name="_Sum0104">ТРАФАРЕТ!#REF!</definedName>
    <definedName name="_Sum0105">ТРАФАРЕТ!#REF!</definedName>
    <definedName name="_Sum0106">ТРАФАРЕТ!#REF!</definedName>
    <definedName name="_Sum0107">ТРАФАРЕТ!#REF!</definedName>
    <definedName name="_Sum0108">ТРАФАРЕТ!#REF!</definedName>
    <definedName name="_Sum0109">ТРАФАРЕТ!#REF!</definedName>
    <definedName name="_Sum0204">ТРАФАРЕТ!#REF!</definedName>
    <definedName name="_Sum0205">ТРАФАРЕТ!#REF!</definedName>
    <definedName name="_Sum0206">ТРАФАРЕТ!#REF!</definedName>
    <definedName name="_Sum0207">ТРАФАРЕТ!#REF!</definedName>
    <definedName name="_Sum0208">ТРАФАРЕТ!#REF!</definedName>
    <definedName name="_Sum0209">ТРАФАРЕТ!#REF!</definedName>
    <definedName name="_Sum0210">ТРАФАРЕТ!#REF!</definedName>
    <definedName name="_Sum0211">ТРАФАРЕТ!#REF!</definedName>
    <definedName name="_Sum0304">ТРАФАРЕТ!#REF!</definedName>
    <definedName name="_Sum0305">ТРАФАРЕТ!#REF!</definedName>
    <definedName name="_Sum0306">ТРАФАРЕТ!#REF!</definedName>
    <definedName name="_Sum0307">ТРАФАРЕТ!#REF!</definedName>
    <definedName name="_Sum0308">ТРАФАРЕТ!#REF!</definedName>
    <definedName name="_Sum0309">ТРАФАРЕТ!#REF!</definedName>
    <definedName name="_Sum0404">ТРАФАРЕТ!#REF!</definedName>
    <definedName name="_Sum0405">ТРАФАРЕТ!#REF!</definedName>
    <definedName name="_Sum0406">ТРАФАРЕТ!#REF!</definedName>
    <definedName name="_Sum0407">ТРАФАРЕТ!#REF!</definedName>
    <definedName name="_Sum0408">ТРАФАРЕТ!#REF!</definedName>
    <definedName name="_Sum0409">ТРАФАРЕТ!#REF!</definedName>
    <definedName name="detailEndExpend">ТРАФАРЕТ!$K$212</definedName>
    <definedName name="detailEndFinSrcI">ТРАФАРЕТ!$K$230</definedName>
    <definedName name="detailEndFinSrcO">ТРАФАРЕТ!$K$235</definedName>
    <definedName name="detailEndIncome">ТРАФАРЕТ!$K$75</definedName>
    <definedName name="detailStartExpend">ТРАФАРЕТ!$B$89</definedName>
    <definedName name="detailStartFinSrcI">ТРАФАРЕТ!$B$227</definedName>
    <definedName name="detailStartFinSrcO">ТРАФАРЕТ!$B$232</definedName>
    <definedName name="detailStartIncome">ТРАФАРЕТ!$B$22</definedName>
    <definedName name="LoadScript">#REF!</definedName>
    <definedName name="S010_Beg">ТРАФАРЕТ!$A$21</definedName>
    <definedName name="S010_End">ТРАФАРЕТ!$AE$21</definedName>
    <definedName name="S200_Beg">ТРАФАРЕТ!#REF!</definedName>
    <definedName name="S450_Beg">ТРАФАРЕТ!$A$213</definedName>
    <definedName name="S450_End">ТРАФАРЕТ!$AF$213</definedName>
    <definedName name="S500_Beg">ТРАФАРЕТ!$A$224</definedName>
    <definedName name="S500_End">ТРАФАРЕТ!$Z$224</definedName>
    <definedName name="S520_Beg">ТРАФАРЕТ!$A$226</definedName>
    <definedName name="S520_End">ТРАФАРЕТ!$Z$226</definedName>
    <definedName name="S620_Beg">ТРАФАРЕТ!$A$231</definedName>
    <definedName name="S620_End">ТРАФАРЕТ!$Z$231</definedName>
    <definedName name="S700_Beg">ТРАФАРЕТ!#REF!</definedName>
    <definedName name="S800_Beg">ТРАФАРЕТ!$A$243</definedName>
    <definedName name="S810_Beg">ТРАФАРЕТ!$A$244</definedName>
    <definedName name="S811_Beg">ТРАФАРЕТ!$A$246</definedName>
    <definedName name="S811_End">ТРАФАРЕТ!$W$246</definedName>
    <definedName name="S812_Beg">ТРАФАРЕТ!$A$247</definedName>
    <definedName name="txt_fileName">#REF!</definedName>
    <definedName name="UnloadScript">#REF!</definedName>
    <definedName name="Дефициты_First">ТРАФАРЕТ!#REF!</definedName>
    <definedName name="Дефициты_First1">ТРАФАРЕТ!#REF!</definedName>
    <definedName name="Дефициты_Last">ТРАФАРЕТ!#REF!</definedName>
    <definedName name="Дефициты_Last1">ТРАФАРЕТ!$Z$262</definedName>
    <definedName name="Доходы_Last">ТРАФАРЕТ!$Z$75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ТРАФАРЕТ!#REF!</definedName>
    <definedName name="Расходы_Last">ТРАФАРЕТ!$AF$214</definedName>
  </definedNames>
  <calcPr calcId="145621" fullPrecision="0"/>
</workbook>
</file>

<file path=xl/calcChain.xml><?xml version="1.0" encoding="utf-8"?>
<calcChain xmlns="http://schemas.openxmlformats.org/spreadsheetml/2006/main">
  <c r="AJ74" i="1" l="1"/>
  <c r="AA74" i="1"/>
  <c r="AJ71" i="1"/>
  <c r="AA71" i="1"/>
  <c r="AJ69" i="1"/>
  <c r="AA69" i="1"/>
  <c r="AJ67" i="1"/>
  <c r="AA67" i="1"/>
  <c r="AJ64" i="1"/>
  <c r="AA64" i="1"/>
  <c r="AJ58" i="1"/>
  <c r="AA58" i="1"/>
  <c r="AJ54" i="1"/>
  <c r="AA54" i="1"/>
  <c r="AJ48" i="1"/>
  <c r="AA48" i="1"/>
  <c r="AJ46" i="1"/>
  <c r="AA46" i="1"/>
  <c r="AJ43" i="1"/>
  <c r="AA43" i="1"/>
  <c r="AJ40" i="1"/>
  <c r="AA40" i="1"/>
  <c r="AJ37" i="1"/>
  <c r="AA37" i="1"/>
  <c r="AJ36" i="1"/>
  <c r="AA36" i="1"/>
  <c r="AJ35" i="1"/>
  <c r="AA35" i="1"/>
  <c r="AJ30" i="1"/>
  <c r="AA30" i="1"/>
  <c r="AJ29" i="1"/>
  <c r="AA29" i="1"/>
  <c r="AJ28" i="1"/>
  <c r="AA28" i="1"/>
  <c r="AJ27" i="1"/>
  <c r="AA27" i="1"/>
  <c r="AJ211" i="1"/>
  <c r="Z211" i="1"/>
  <c r="AJ203" i="1"/>
  <c r="Z203" i="1"/>
  <c r="AJ195" i="1"/>
  <c r="Z195" i="1"/>
  <c r="AJ187" i="1"/>
  <c r="Z187" i="1"/>
  <c r="AJ182" i="1"/>
  <c r="Z182" i="1"/>
  <c r="AJ177" i="1"/>
  <c r="Z177" i="1"/>
  <c r="AJ174" i="1"/>
  <c r="Z174" i="1"/>
  <c r="AJ169" i="1"/>
  <c r="Z169" i="1"/>
  <c r="AJ165" i="1"/>
  <c r="Z165" i="1"/>
  <c r="AJ157" i="1"/>
  <c r="Z157" i="1"/>
  <c r="AJ150" i="1"/>
  <c r="Z150" i="1"/>
  <c r="AJ144" i="1"/>
  <c r="Z144" i="1"/>
  <c r="AJ140" i="1"/>
  <c r="Z140" i="1"/>
  <c r="AJ136" i="1"/>
  <c r="Z136" i="1"/>
  <c r="AJ132" i="1"/>
  <c r="Z132" i="1"/>
  <c r="AJ128" i="1"/>
  <c r="Z128" i="1"/>
  <c r="AJ123" i="1"/>
  <c r="Z123" i="1"/>
  <c r="AJ115" i="1"/>
  <c r="Z115" i="1"/>
  <c r="AJ106" i="1"/>
  <c r="Z106" i="1"/>
  <c r="AJ98" i="1"/>
  <c r="Z98" i="1"/>
  <c r="AA229" i="1"/>
  <c r="AJ229" i="1"/>
  <c r="AA234" i="1"/>
  <c r="AJ234" i="1"/>
  <c r="AA239" i="1"/>
  <c r="AJ239" i="1"/>
  <c r="AA242" i="1"/>
  <c r="AJ242" i="1"/>
  <c r="O244" i="1"/>
  <c r="O243" i="1" s="1"/>
  <c r="S244" i="1"/>
  <c r="AA246" i="1"/>
  <c r="AA244" i="1" s="1"/>
  <c r="AA247" i="1"/>
  <c r="S258" i="1"/>
  <c r="W258" i="1"/>
  <c r="W243" i="1" s="1"/>
  <c r="AA260" i="1"/>
  <c r="AA258" i="1" s="1"/>
  <c r="AA261" i="1"/>
  <c r="S243" i="1" l="1"/>
  <c r="AA243" i="1"/>
</calcChain>
</file>

<file path=xl/sharedStrings.xml><?xml version="1.0" encoding="utf-8"?>
<sst xmlns="http://schemas.openxmlformats.org/spreadsheetml/2006/main" count="1295" uniqueCount="477">
  <si>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</si>
  <si>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</si>
  <si>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</si>
  <si>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</si>
  <si>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</si>
  <si>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</si>
  <si>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</si>
  <si>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</si>
  <si>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</si>
  <si>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</si>
  <si>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</si>
  <si>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</si>
  <si>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</si>
  <si>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</si>
  <si>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</si>
  <si>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</si>
  <si>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</si>
  <si>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</si>
  <si>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</si>
  <si>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</si>
  <si>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</si>
  <si>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</si>
  <si>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</si>
  <si>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</si>
  <si>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</si>
  <si>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</si>
  <si>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</si>
  <si>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</si>
  <si>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</si>
  <si>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</si>
  <si>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</si>
  <si>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</si>
  <si>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</si>
  <si>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</si>
  <si>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</si>
  <si>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</si>
  <si>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</si>
  <si>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</si>
  <si>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</si>
  <si>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</si>
  <si>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</si>
  <si>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</si>
  <si>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</si>
  <si>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</si>
  <si>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</si>
  <si>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</si>
  <si>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</si>
  <si>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</si>
  <si>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</si>
  <si>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</si>
  <si>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</si>
  <si>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</si>
  <si>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</si>
  <si>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</si>
  <si>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</si>
  <si>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</si>
  <si>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</si>
  <si>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</si>
  <si>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</si>
  <si>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</si>
  <si>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</si>
  <si>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</si>
  <si>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</si>
  <si>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</si>
  <si>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</si>
  <si>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</si>
  <si>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</si>
  <si>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</si>
  <si>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</si>
  <si>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</si>
  <si>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</si>
  <si>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</si>
  <si>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</si>
  <si>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</si>
  <si>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</si>
  <si>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</si>
  <si>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</si>
  <si>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</si>
  <si>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</si>
  <si>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</si>
  <si>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</si>
  <si>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</si>
  <si>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</si>
  <si>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</si>
  <si>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</si>
  <si>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</si>
  <si>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</si>
  <si>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</si>
  <si>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</si>
  <si>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</si>
  <si>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</si>
  <si>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</si>
  <si>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уменьшение остатков средств, всего</t>
  </si>
  <si>
    <t>x</t>
  </si>
  <si>
    <t>увеличение остатков средств, всего</t>
  </si>
  <si>
    <t>по ОКТМО</t>
  </si>
  <si>
    <t>Периодичность:     месячная, квартальная, годовая</t>
  </si>
  <si>
    <t>Код КБК прогноза(плана) иерархический в рамках данного отчета по словарю KD20_2016</t>
  </si>
  <si>
    <t>01 января 2019 г.</t>
  </si>
  <si>
    <t>04034898</t>
  </si>
  <si>
    <t>492</t>
  </si>
  <si>
    <t>5314000265</t>
  </si>
  <si>
    <t>ГОД</t>
  </si>
  <si>
    <t>01.01.2019</t>
  </si>
  <si>
    <t>3</t>
  </si>
  <si>
    <t>49634437</t>
  </si>
  <si>
    <t>300</t>
  </si>
  <si>
    <t>0000</t>
  </si>
  <si>
    <t>0000000000</t>
  </si>
  <si>
    <t>000</t>
  </si>
  <si>
    <t>i1_30000000000000000000</t>
  </si>
  <si>
    <t>ОБЩЕГОСУДАРСТВЕННЫЕ ВОПРОСЫ</t>
  </si>
  <si>
    <t>0100</t>
  </si>
  <si>
    <t>i2_30001000000000000000</t>
  </si>
  <si>
    <t>Другие общегосударственные вопросы</t>
  </si>
  <si>
    <t>0113</t>
  </si>
  <si>
    <t>i3_30001130000000000000</t>
  </si>
  <si>
    <t>Муниципальная программа "Реформирование и развитие местного самоуправления в Поддорском сельском поселении на 2014-2021 годы"</t>
  </si>
  <si>
    <t>0500000000</t>
  </si>
  <si>
    <t>i4_30001130500000000000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</si>
  <si>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</si>
  <si>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0500100000</t>
  </si>
  <si>
    <t>i4_30001130500100000000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</si>
  <si>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2014-2021 годы"</t>
  </si>
  <si>
    <t>0500199990</t>
  </si>
  <si>
    <t>i5_30001130500199990000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</si>
  <si>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</si>
  <si>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</si>
  <si>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</si>
  <si>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240</t>
  </si>
  <si>
    <t>i6_30001130500199990240</t>
  </si>
  <si>
    <t>Прочая закупка товаров, работ и услуг</t>
  </si>
  <si>
    <t>244</t>
  </si>
  <si>
    <t>НАЦИОНАЛЬНАЯ БЕЗОПАСНОСТЬ И ПРАВООХРАНИТЕЛЬНАЯ ДЕЯТЕЛЬНОСТЬ</t>
  </si>
  <si>
    <t>0300</t>
  </si>
  <si>
    <t>i2_30003000000000000000</t>
  </si>
  <si>
    <t>Обеспечение пожарной безопасности</t>
  </si>
  <si>
    <t>0310</t>
  </si>
  <si>
    <t>i3_30003100000000000000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</si>
  <si>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</si>
  <si>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0100000000</t>
  </si>
  <si>
    <t>i4_30003100100000000000</t>
  </si>
  <si>
    <t>Обеспечение мер пожарной безопасности на территории сельского поселения</t>
  </si>
  <si>
    <t>0100100000</t>
  </si>
  <si>
    <t>i4_30003100100100000000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</si>
  <si>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</si>
  <si>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0100199990</t>
  </si>
  <si>
    <t>i5_30003100100199990000</t>
  </si>
  <si>
    <t>i6_30003100100199990200</t>
  </si>
  <si>
    <t>i6_30003100100199990240</t>
  </si>
  <si>
    <t>НАЦИОНАЛЬНАЯ ЭКОНОМИКА</t>
  </si>
  <si>
    <t>0400</t>
  </si>
  <si>
    <t>i2_30004000000000000000</t>
  </si>
  <si>
    <t>Сельское хозяйство и рыболовство</t>
  </si>
  <si>
    <t>0405</t>
  </si>
  <si>
    <t>i3_30004050000000000000</t>
  </si>
  <si>
    <t>Муниципальная программа "Устойчивое развитие сельских территорий в  Поддорском сельском поселении на 2015-2021 годы"</t>
  </si>
  <si>
    <t>1000000000</t>
  </si>
  <si>
    <t>i4_30004051000000000000</t>
  </si>
  <si>
    <t>Муниципальная подпрограмма "Устойчивое развитие сельских территорий в Поддорском сельском поселении на 2015-2021годы"</t>
  </si>
  <si>
    <t>1010000000</t>
  </si>
  <si>
    <t>i4_30004051010000000000</t>
  </si>
  <si>
    <t>Грантовая поддержка местных инициатив граждан, проживающих в сельской местности</t>
  </si>
  <si>
    <t>1010200000</t>
  </si>
  <si>
    <t>i4_30004051010200000000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</si>
  <si>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2015-2021 годы" осуществленных за счет субсидий из областного бюджета</t>
  </si>
  <si>
    <t>10102L5675</t>
  </si>
  <si>
    <t>i5_300040510102L5675000</t>
  </si>
  <si>
    <t>i6_300040510102L5675200</t>
  </si>
  <si>
    <t>i6_300040510102L5675240</t>
  </si>
  <si>
    <t>Дорожное хозяйство (дорожные фонды)</t>
  </si>
  <si>
    <t>0409</t>
  </si>
  <si>
    <t>i3_30004090000000000000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</si>
  <si>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</si>
  <si>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0700000000</t>
  </si>
  <si>
    <t>i4_30004090700000000000</t>
  </si>
  <si>
    <t>Подпрограмма "Развитие дорожного хозяйства Поддорского сельского поселения на 2018-2022 годы"</t>
  </si>
  <si>
    <t>0710000000</t>
  </si>
  <si>
    <t>i4_30004090710000000000</t>
  </si>
  <si>
    <t>Содержание автомобильных дорог общего пользования местного значения и искуственных сооружений на них</t>
  </si>
  <si>
    <t>0710100000</t>
  </si>
  <si>
    <t>i4_30004090710100000000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</si>
  <si>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</si>
  <si>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0710199990</t>
  </si>
  <si>
    <t>i5_30004090710199990000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</si>
  <si>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</si>
  <si>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</si>
  <si>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</si>
  <si>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0710200000</t>
  </si>
  <si>
    <t>i4_30004090710200000000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</si>
  <si>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</si>
  <si>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0710264010</t>
  </si>
  <si>
    <t>i5_30004090710264010000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</si>
  <si>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</si>
  <si>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</si>
  <si>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</si>
  <si>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0710271520</t>
  </si>
  <si>
    <t>i5_30004090710271520000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</si>
  <si>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</si>
  <si>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</si>
  <si>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</si>
  <si>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0710299990</t>
  </si>
  <si>
    <t>i5_30004090710299990000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</si>
  <si>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</si>
  <si>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</si>
  <si>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</si>
  <si>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07102S1520</t>
  </si>
  <si>
    <t>i5_300040907102S1520000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</si>
  <si>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</si>
  <si>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</si>
  <si>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</si>
  <si>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07102S4010</t>
  </si>
  <si>
    <t>i5_300040907102S4010000</t>
  </si>
  <si>
    <t>i6_300040907102S4010200</t>
  </si>
  <si>
    <t>i6_300040907102S4010240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</si>
  <si>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</si>
  <si>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0720000000</t>
  </si>
  <si>
    <t>i4_30004090720000000000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</si>
  <si>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</si>
  <si>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0720100000</t>
  </si>
  <si>
    <t>i4_30004090720100000000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</si>
  <si>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</si>
  <si>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0720199990</t>
  </si>
  <si>
    <t>i5_30004090720199990000</t>
  </si>
  <si>
    <t>i6_30004090720199990200</t>
  </si>
  <si>
    <t>i6_30004090720199990240</t>
  </si>
  <si>
    <t>Другие вопросы в области национальной экономики</t>
  </si>
  <si>
    <t>0412</t>
  </si>
  <si>
    <t>i3_30004120000000000000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</si>
  <si>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поселения"</t>
  </si>
  <si>
    <t>1100000000</t>
  </si>
  <si>
    <t>i4_30004121100000000000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</si>
  <si>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</si>
  <si>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1100300000</t>
  </si>
  <si>
    <t>i4_30004121100300000000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</si>
  <si>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"</t>
  </si>
  <si>
    <t>1100399990</t>
  </si>
  <si>
    <t>i5_30004121100399990000</t>
  </si>
  <si>
    <t>i6_30004121100399990200</t>
  </si>
  <si>
    <t>i6_30004121100399990240</t>
  </si>
  <si>
    <t>ЖИЛИЩНО-КОММУНАЛЬНОЕ ХОЗЯЙСТВО</t>
  </si>
  <si>
    <t>0500</t>
  </si>
  <si>
    <t>i2_30005000000000000000</t>
  </si>
  <si>
    <t>Благоустройство</t>
  </si>
  <si>
    <t>0503</t>
  </si>
  <si>
    <t>i3_30005030000000000000</t>
  </si>
  <si>
    <t>Муниципальная программа " Формирование современной городской среды на территории  с. Поддорье на 2018-2022 годы"</t>
  </si>
  <si>
    <t>0800000000</t>
  </si>
  <si>
    <t>i4_30005030800000000000</t>
  </si>
  <si>
    <t>Ремонт обустройство и содержание дворовых территорий МКД и муниципальных территорий общего пользования</t>
  </si>
  <si>
    <t>0800100000</t>
  </si>
  <si>
    <t>i4_30005030800100000000</t>
  </si>
  <si>
    <t>Реализация прочих направлений расходов муниципальной программы "Формирование современной городской среды на территории с. Поддорье на 2018-2022 годы"</t>
  </si>
  <si>
    <t>0800199990</t>
  </si>
  <si>
    <t>i5_30005030800199990000</t>
  </si>
  <si>
    <t>i6_30005030800199990200</t>
  </si>
  <si>
    <t>i6_30005030800199990240</t>
  </si>
  <si>
    <t>Мероприятия программы, направленные на благоустройство дворовых территорий многоквартирных домов и общественных территорий</t>
  </si>
  <si>
    <t>08001L5550</t>
  </si>
  <si>
    <t>i5_300050308001L5550000</t>
  </si>
  <si>
    <t>i6_300050308001L5550200</t>
  </si>
  <si>
    <t>i6_300050308001L5550240</t>
  </si>
  <si>
    <t>Уличное освещение</t>
  </si>
  <si>
    <t>9850000000</t>
  </si>
  <si>
    <t>i4_30005039850000000000</t>
  </si>
  <si>
    <t>Иные целевые направления расходов по уличному освещению</t>
  </si>
  <si>
    <t>9850023050</t>
  </si>
  <si>
    <t>i5_30005039850023050000</t>
  </si>
  <si>
    <t>i6_30005039850023050200</t>
  </si>
  <si>
    <t>i6_30005039850023050240</t>
  </si>
  <si>
    <t>Иные бюджетные ассигнования</t>
  </si>
  <si>
    <t>i6_30005039850023050800</t>
  </si>
  <si>
    <t>Уплата налогов, сборов и иных платежей</t>
  </si>
  <si>
    <t>850</t>
  </si>
  <si>
    <t>i6_30005039850023050850</t>
  </si>
  <si>
    <t>Уплата иных платежей</t>
  </si>
  <si>
    <t>853</t>
  </si>
  <si>
    <t>Организация и содержание мест захоронения</t>
  </si>
  <si>
    <t>9860000000</t>
  </si>
  <si>
    <t>i4_30005039860000000000</t>
  </si>
  <si>
    <t>Иные целевые направления расходов на организацию и содержание мест захоронения</t>
  </si>
  <si>
    <t>9860023060</t>
  </si>
  <si>
    <t>i5_30005039860023060000</t>
  </si>
  <si>
    <t>i6_30005039860023060200</t>
  </si>
  <si>
    <t>i6_30005039860023060240</t>
  </si>
  <si>
    <t>Прочие мероприятия по благоустройству сельского поселения</t>
  </si>
  <si>
    <t>9870000000</t>
  </si>
  <si>
    <t>i4_30005039870000000000</t>
  </si>
  <si>
    <t>Иные целевые направления расходов прочих мероприятий по благоустройству сельских поселений</t>
  </si>
  <si>
    <t>9870023070</t>
  </si>
  <si>
    <t>i5_30005039870023070000</t>
  </si>
  <si>
    <t>i6_30005039870023070200</t>
  </si>
  <si>
    <t>i6_30005039870023070240</t>
  </si>
  <si>
    <t>ОБРАЗОВАНИЕ</t>
  </si>
  <si>
    <t>0700</t>
  </si>
  <si>
    <t>i2_30007000000000000000</t>
  </si>
  <si>
    <t>Молодежная политика</t>
  </si>
  <si>
    <t>0707</t>
  </si>
  <si>
    <t>i3_30007070000000000000</t>
  </si>
  <si>
    <t>Муниципальная программа "Молодежь Поддорского сельского поселения на 2014-2021 годы"</t>
  </si>
  <si>
    <t>0200000000</t>
  </si>
  <si>
    <t>i4_30007070200000000000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</si>
  <si>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</si>
  <si>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0200300000</t>
  </si>
  <si>
    <t>i4_30007070200300000000</t>
  </si>
  <si>
    <t>Реализация прочих направлений программы "Молодежь Поддорского сельского поселения на 2014-2021 годы"</t>
  </si>
  <si>
    <t>0200399990</t>
  </si>
  <si>
    <t>i5_30007070200399990000</t>
  </si>
  <si>
    <t>i6_30007070200399990200</t>
  </si>
  <si>
    <t>i6_30007070200399990240</t>
  </si>
  <si>
    <t>КУЛЬТУРА, КИНЕМАТОГРАФИЯ</t>
  </si>
  <si>
    <t>0800</t>
  </si>
  <si>
    <t>i2_30008000000000000000</t>
  </si>
  <si>
    <t>Культура</t>
  </si>
  <si>
    <t>0801</t>
  </si>
  <si>
    <t>i3_30008010000000000000</t>
  </si>
  <si>
    <t>Муниципальная программа "Развитие культуры  в Поддорском сельском поселении на 2014-2021 годы"</t>
  </si>
  <si>
    <t>0400000000</t>
  </si>
  <si>
    <t>i4_30008010400000000000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</si>
  <si>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</si>
  <si>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0400100000</t>
  </si>
  <si>
    <t>i4_30008010400100000000</t>
  </si>
  <si>
    <t>Реализация прочих направлений расходов программы "Развитие культуры  в Поддорском сельском поселении на 2014-2021 годы"</t>
  </si>
  <si>
    <t>0400199990</t>
  </si>
  <si>
    <t>i5_30008010400199990000</t>
  </si>
  <si>
    <t>i6_30008010400199990200</t>
  </si>
  <si>
    <t>i6_30008010400199990240</t>
  </si>
  <si>
    <t>ФИЗИЧЕСКАЯ КУЛЬТУРА И СПОРТ</t>
  </si>
  <si>
    <t>1100</t>
  </si>
  <si>
    <t>i2_30011000000000000000</t>
  </si>
  <si>
    <t>Физическая культура</t>
  </si>
  <si>
    <t>1101</t>
  </si>
  <si>
    <t>i3_30011010000000000000</t>
  </si>
  <si>
    <t>Муниципальная программа "Развитие физической культуры и спорта в Поддорском сельском поселении на 2018-2022 годы"</t>
  </si>
  <si>
    <t>0300000000</t>
  </si>
  <si>
    <t>i4_30011010300000000000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</si>
  <si>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</si>
  <si>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0300100000</t>
  </si>
  <si>
    <t>i4_30011010300100000000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</si>
  <si>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</si>
  <si>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0300199990</t>
  </si>
  <si>
    <t>i5_30011010300199990000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</si>
  <si>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</si>
  <si>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</si>
  <si>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</si>
  <si>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</si>
  <si>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</si>
  <si>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</si>
  <si>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</si>
  <si>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</si>
  <si>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</si>
  <si>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</si>
  <si>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</si>
  <si>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</si>
  <si>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</si>
  <si>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</si>
  <si>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</si>
  <si>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</si>
  <si>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</si>
  <si>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</si>
  <si>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</si>
  <si>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</si>
  <si>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</si>
  <si>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</si>
  <si>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</si>
  <si>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</si>
  <si>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</si>
  <si>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</si>
  <si>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</si>
  <si>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</si>
  <si>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</si>
  <si>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</si>
  <si>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</si>
  <si>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</si>
  <si>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</si>
  <si>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</si>
  <si>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</si>
  <si>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</si>
  <si>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</si>
  <si>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</si>
  <si>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</si>
  <si>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</si>
  <si>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</si>
  <si>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</si>
  <si>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</si>
  <si>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</si>
  <si>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</si>
  <si>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</si>
  <si>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</si>
  <si>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</si>
  <si>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</si>
  <si>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</si>
  <si>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</si>
  <si>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</si>
  <si>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</si>
  <si>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</si>
  <si>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</si>
  <si>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</si>
  <si>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</si>
  <si>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</si>
  <si>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</si>
  <si>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</si>
  <si>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</si>
  <si>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</si>
  <si>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</si>
  <si>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</si>
  <si>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</si>
  <si>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</si>
  <si>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</si>
  <si>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</si>
  <si>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</si>
  <si>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</si>
  <si>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</si>
  <si>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</si>
  <si>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</si>
  <si>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</si>
  <si>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</si>
  <si>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</si>
  <si>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</si>
  <si>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</si>
  <si>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</si>
  <si>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</si>
  <si>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</si>
  <si>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i2_30011400000000000000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</si>
  <si>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</si>
  <si>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</si>
  <si>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</si>
  <si>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</si>
  <si>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</si>
  <si>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i2_30011406020000000430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</si>
  <si>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</si>
  <si>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</si>
  <si>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</si>
  <si>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</si>
  <si>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</si>
  <si>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</si>
  <si>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</si>
  <si>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</si>
  <si>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</si>
  <si>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</si>
  <si>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</si>
  <si>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</si>
  <si>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</si>
  <si>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</si>
  <si>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</si>
  <si>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</si>
  <si>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</si>
  <si>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</si>
  <si>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</si>
  <si>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</si>
  <si>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</si>
  <si>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</si>
  <si>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</si>
  <si>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</si>
  <si>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</si>
  <si>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Субсидии бюджетам на реализацию мероприятий по устойчивому развитию сельских территорий</t>
  </si>
  <si>
    <t>20225567000000151</t>
  </si>
  <si>
    <t>i2_49220225567000000151</t>
  </si>
  <si>
    <t>Субсидии бюджетам сельских поселений на реализацию мероприятий по устойчивому развитию сельских территорий</t>
  </si>
  <si>
    <t>20225567100000151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</si>
  <si>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</si>
  <si>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</si>
  <si>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</si>
  <si>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</si>
  <si>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</si>
  <si>
    <t>Иные межбюджетные трансферты</t>
  </si>
  <si>
    <t>20240000000000151</t>
  </si>
  <si>
    <t>i2_49220240000000000151</t>
  </si>
  <si>
    <t>Межбюджетные трансферты, передаваемые бюджетам на финансовое обеспечение дорожной деятельности</t>
  </si>
  <si>
    <t>20245390000000151</t>
  </si>
  <si>
    <t>i2_49220245390000000151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</si>
  <si>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</si>
  <si>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20245390100000151</t>
  </si>
  <si>
    <t>Бюджет  Поддорского сельского поселения</t>
  </si>
  <si>
    <t>комитет финансов Администрации Поддорского муниципального района</t>
  </si>
  <si>
    <t>О.А. Николаева</t>
  </si>
  <si>
    <t>Т.В. Купка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</si>
</sst>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rgb="FFC0C0C0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1" applyNumberFormat="0" applyAlignment="0" applyProtection="0"/>
    <xf numFmtId="0" fontId="9" fillId="8" borderId="1" applyNumberFormat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1" fillId="22" borderId="1" applyNumberFormat="0" applyAlignment="0" applyProtection="0"/>
    <xf numFmtId="0" fontId="11" fillId="22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6" fillId="23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0" borderId="0"/>
    <xf numFmtId="0" fontId="6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8" applyNumberFormat="0" applyFont="0" applyAlignment="0" applyProtection="0"/>
    <xf numFmtId="0" fontId="6" fillId="6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371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Fill="1" applyProtection="1"/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49" fontId="0" fillId="0" borderId="0" xfId="0" applyNumberForma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49" fontId="0" fillId="0" borderId="0" xfId="0" applyNumberFormat="1" applyFill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/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/>
    <xf numFmtId="49" fontId="0" fillId="0" borderId="10" xfId="0" applyNumberFormat="1" applyBorder="1" applyProtection="1"/>
    <xf numFmtId="49" fontId="0" fillId="0" borderId="0" xfId="0" applyNumberFormat="1" applyBorder="1" applyProtection="1"/>
    <xf numFmtId="0" fontId="2" fillId="0" borderId="11" xfId="0" applyFont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/>
    <xf numFmtId="49" fontId="2" fillId="24" borderId="13" xfId="0" applyNumberFormat="1" applyFont="1" applyFill="1" applyBorder="1" applyAlignment="1" applyProtection="1">
      <alignment horizontal="center" wrapText="1"/>
    </xf>
    <xf numFmtId="49" fontId="2" fillId="24" borderId="14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0" fillId="0" borderId="10" xfId="0" applyNumberFormat="1" applyFill="1" applyBorder="1" applyProtection="1"/>
    <xf numFmtId="49" fontId="2" fillId="0" borderId="0" xfId="0" applyNumberFormat="1" applyFont="1" applyAlignment="1" applyProtection="1"/>
    <xf numFmtId="0" fontId="2" fillId="0" borderId="15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  <xf numFmtId="49" fontId="2" fillId="24" borderId="16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2" fillId="24" borderId="17" xfId="0" applyNumberFormat="1" applyFont="1" applyFill="1" applyBorder="1" applyAlignment="1" applyProtection="1">
      <alignment horizontal="center" wrapText="1"/>
    </xf>
    <xf numFmtId="49" fontId="0" fillId="0" borderId="10" xfId="0" applyNumberForma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wrapText="1"/>
    </xf>
    <xf numFmtId="49" fontId="2" fillId="0" borderId="1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10" xfId="0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0" xfId="0" applyNumberFormat="1" applyFont="1" applyFill="1" applyBorder="1" applyProtection="1"/>
    <xf numFmtId="0" fontId="5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10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left" vertical="center"/>
    </xf>
    <xf numFmtId="0" fontId="2" fillId="0" borderId="10" xfId="0" applyFont="1" applyBorder="1" applyAlignment="1" applyProtection="1"/>
    <xf numFmtId="0" fontId="2" fillId="0" borderId="0" xfId="0" applyFont="1" applyFill="1" applyBorder="1" applyProtection="1"/>
    <xf numFmtId="0" fontId="0" fillId="0" borderId="0" xfId="0" applyFill="1" applyProtection="1"/>
    <xf numFmtId="0" fontId="2" fillId="24" borderId="21" xfId="0" applyFont="1" applyFill="1" applyBorder="1" applyAlignment="1" applyProtection="1">
      <alignment horizontal="left" wrapText="1"/>
    </xf>
    <xf numFmtId="0" fontId="2" fillId="0" borderId="20" xfId="0" applyFont="1" applyBorder="1" applyAlignment="1" applyProtection="1">
      <alignment horizontal="center" vertical="center"/>
    </xf>
    <xf numFmtId="0" fontId="2" fillId="24" borderId="22" xfId="0" applyFont="1" applyFill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0" xfId="0" applyAlignment="1" applyProtection="1">
      <alignment wrapText="1"/>
    </xf>
    <xf numFmtId="49" fontId="2" fillId="0" borderId="25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5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49" fontId="2" fillId="24" borderId="21" xfId="0" applyNumberFormat="1" applyFont="1" applyFill="1" applyBorder="1" applyAlignment="1" applyProtection="1">
      <alignment horizontal="left" wrapText="1"/>
    </xf>
    <xf numFmtId="49" fontId="2" fillId="24" borderId="26" xfId="0" applyNumberFormat="1" applyFont="1" applyFill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24" borderId="27" xfId="0" applyNumberFormat="1" applyFont="1" applyFill="1" applyBorder="1" applyAlignment="1" applyProtection="1">
      <alignment horizontal="left" wrapText="1"/>
    </xf>
    <xf numFmtId="49" fontId="0" fillId="0" borderId="0" xfId="0" applyNumberForma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49" fontId="0" fillId="0" borderId="0" xfId="0" applyNumberFormat="1" applyFill="1" applyAlignment="1" applyProtection="1">
      <alignment horizontal="center" wrapText="1"/>
    </xf>
    <xf numFmtId="49" fontId="0" fillId="24" borderId="0" xfId="0" applyNumberFormat="1" applyFill="1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25" borderId="26" xfId="0" applyNumberFormat="1" applyFont="1" applyFill="1" applyBorder="1" applyAlignment="1" applyProtection="1">
      <alignment horizontal="left" wrapText="1" indent="1"/>
    </xf>
    <xf numFmtId="49" fontId="2" fillId="25" borderId="14" xfId="0" applyNumberFormat="1" applyFont="1" applyFill="1" applyBorder="1" applyAlignment="1" applyProtection="1">
      <alignment horizontal="center" wrapText="1"/>
    </xf>
    <xf numFmtId="0" fontId="2" fillId="0" borderId="26" xfId="0" applyNumberFormat="1" applyFont="1" applyFill="1" applyBorder="1" applyAlignment="1" applyProtection="1">
      <alignment horizontal="left" wrapText="1" indent="1"/>
    </xf>
    <xf numFmtId="49" fontId="2" fillId="0" borderId="14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 wrapText="1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2" fillId="0" borderId="29" xfId="0" applyFont="1" applyFill="1" applyBorder="1" applyAlignment="1" applyProtection="1">
      <alignment horizontal="right"/>
    </xf>
    <xf numFmtId="0" fontId="0" fillId="0" borderId="0" xfId="0" applyNumberFormat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49" fontId="2" fillId="25" borderId="28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right"/>
    </xf>
    <xf numFmtId="0" fontId="2" fillId="29" borderId="26" xfId="0" applyNumberFormat="1" applyFont="1" applyFill="1" applyBorder="1" applyAlignment="1" applyProtection="1">
      <alignment horizontal="left" wrapText="1" indent="1"/>
    </xf>
    <xf numFmtId="49" fontId="2" fillId="29" borderId="14" xfId="0" applyNumberFormat="1" applyFont="1" applyFill="1" applyBorder="1" applyAlignment="1" applyProtection="1">
      <alignment horizontal="center" wrapText="1"/>
    </xf>
    <xf numFmtId="164" fontId="2" fillId="31" borderId="0" xfId="0" applyNumberFormat="1" applyFont="1" applyFill="1" applyBorder="1" applyAlignment="1" applyProtection="1">
      <alignment horizontal="center"/>
    </xf>
    <xf numFmtId="49" fontId="0" fillId="30" borderId="0" xfId="0" applyNumberFormat="1" applyFill="1" applyAlignment="1" applyProtection="1">
      <alignment horizontal="center" wrapText="1"/>
    </xf>
    <xf numFmtId="0" fontId="2" fillId="31" borderId="26" xfId="0" applyNumberFormat="1" applyFont="1" applyFill="1" applyBorder="1" applyAlignment="1" applyProtection="1">
      <alignment horizontal="left" wrapText="1" indent="1"/>
    </xf>
    <xf numFmtId="49" fontId="2" fillId="31" borderId="14" xfId="0" applyNumberFormat="1" applyFont="1" applyFill="1" applyBorder="1" applyAlignment="1" applyProtection="1">
      <alignment horizontal="center" wrapText="1"/>
    </xf>
    <xf numFmtId="49" fontId="0" fillId="31" borderId="0" xfId="0" applyNumberFormat="1" applyFill="1" applyAlignment="1" applyProtection="1">
      <alignment horizontal="center" wrapText="1"/>
    </xf>
    <xf numFmtId="164" fontId="2" fillId="31" borderId="0" xfId="0" applyNumberFormat="1" applyFont="1" applyFill="1" applyBorder="1" applyAlignment="1" applyProtection="1">
      <alignment horizontal="right" wrapText="1"/>
    </xf>
    <xf numFmtId="49" fontId="2" fillId="25" borderId="33" xfId="0" applyNumberFormat="1" applyFont="1" applyFill="1" applyBorder="1" applyAlignment="1" applyProtection="1">
      <alignment horizontal="center" wrapText="1"/>
    </xf>
    <xf numFmtId="49" fontId="2" fillId="25" borderId="32" xfId="0" applyNumberFormat="1" applyFont="1" applyFill="1" applyBorder="1" applyAlignment="1" applyProtection="1">
      <alignment horizontal="center" wrapText="1"/>
    </xf>
    <xf numFmtId="49" fontId="2" fillId="25" borderId="30" xfId="0" applyNumberFormat="1" applyFont="1" applyFill="1" applyBorder="1" applyAlignment="1" applyProtection="1">
      <alignment horizontal="center" wrapText="1"/>
    </xf>
    <xf numFmtId="49" fontId="2" fillId="25" borderId="31" xfId="0" applyNumberFormat="1" applyFont="1" applyFill="1" applyBorder="1" applyAlignment="1" applyProtection="1">
      <alignment horizontal="center" wrapText="1"/>
    </xf>
    <xf numFmtId="49" fontId="2" fillId="25" borderId="34" xfId="0" applyNumberFormat="1" applyFont="1" applyFill="1" applyBorder="1" applyAlignment="1" applyProtection="1">
      <alignment horizontal="center" wrapText="1"/>
    </xf>
    <xf numFmtId="164" fontId="2" fillId="25" borderId="33" xfId="0" applyNumberFormat="1" applyFont="1" applyFill="1" applyBorder="1" applyAlignment="1" applyProtection="1">
      <alignment horizontal="right" wrapText="1"/>
    </xf>
    <xf numFmtId="164" fontId="2" fillId="25" borderId="31" xfId="0" applyNumberFormat="1" applyFont="1" applyFill="1" applyBorder="1" applyAlignment="1" applyProtection="1">
      <alignment horizontal="right" wrapText="1"/>
    </xf>
    <xf numFmtId="164" fontId="2" fillId="25" borderId="34" xfId="0" applyNumberFormat="1" applyFont="1" applyFill="1" applyBorder="1" applyAlignment="1" applyProtection="1">
      <alignment horizontal="right" wrapText="1"/>
    </xf>
    <xf numFmtId="164" fontId="2" fillId="25" borderId="47" xfId="0" applyNumberFormat="1" applyFont="1" applyFill="1" applyBorder="1" applyAlignment="1" applyProtection="1">
      <alignment horizontal="right" wrapText="1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32" xfId="0" applyNumberFormat="1" applyFont="1" applyBorder="1" applyAlignment="1" applyProtection="1">
      <alignment horizontal="center" wrapText="1"/>
      <protection locked="0"/>
    </xf>
    <xf numFmtId="49" fontId="2" fillId="0" borderId="30" xfId="0" applyNumberFormat="1" applyFont="1" applyBorder="1" applyAlignment="1" applyProtection="1">
      <alignment horizontal="center" wrapText="1"/>
      <protection locked="0"/>
    </xf>
    <xf numFmtId="49" fontId="2" fillId="0" borderId="31" xfId="0" applyNumberFormat="1" applyFont="1" applyBorder="1" applyAlignment="1" applyProtection="1">
      <alignment horizontal="center" wrapText="1"/>
      <protection locked="0"/>
    </xf>
    <xf numFmtId="49" fontId="2" fillId="0" borderId="34" xfId="0" applyNumberFormat="1" applyFont="1" applyBorder="1" applyAlignment="1" applyProtection="1">
      <alignment horizontal="center" wrapText="1"/>
      <protection locked="0"/>
    </xf>
    <xf numFmtId="164" fontId="2" fillId="0" borderId="33" xfId="0" applyNumberFormat="1" applyFont="1" applyFill="1" applyBorder="1" applyAlignment="1" applyProtection="1">
      <alignment horizontal="right" wrapText="1"/>
      <protection locked="0"/>
    </xf>
    <xf numFmtId="164" fontId="2" fillId="0" borderId="31" xfId="0" applyNumberFormat="1" applyFont="1" applyFill="1" applyBorder="1" applyAlignment="1" applyProtection="1">
      <alignment horizontal="right" wrapText="1"/>
      <protection locked="0"/>
    </xf>
    <xf numFmtId="164" fontId="2" fillId="0" borderId="34" xfId="0" applyNumberFormat="1" applyFont="1" applyFill="1" applyBorder="1" applyAlignment="1" applyProtection="1">
      <alignment horizontal="right" wrapText="1"/>
      <protection locked="0"/>
    </xf>
    <xf numFmtId="49" fontId="2" fillId="0" borderId="33" xfId="0" applyNumberFormat="1" applyFont="1" applyFill="1" applyBorder="1" applyAlignment="1" applyProtection="1">
      <alignment horizontal="center" wrapText="1"/>
      <protection locked="0"/>
    </xf>
    <xf numFmtId="49" fontId="2" fillId="0" borderId="32" xfId="0" applyNumberFormat="1" applyFont="1" applyFill="1" applyBorder="1" applyAlignment="1" applyProtection="1">
      <alignment horizontal="center" wrapText="1"/>
      <protection locked="0"/>
    </xf>
    <xf numFmtId="49" fontId="2" fillId="0" borderId="30" xfId="0" applyNumberFormat="1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center"/>
    </xf>
    <xf numFmtId="4" fontId="2" fillId="0" borderId="34" xfId="0" applyNumberFormat="1" applyFont="1" applyBorder="1" applyAlignment="1" applyProtection="1">
      <alignment horizontal="center"/>
    </xf>
    <xf numFmtId="49" fontId="2" fillId="29" borderId="33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center" wrapText="1"/>
    </xf>
    <xf numFmtId="164" fontId="2" fillId="29" borderId="20" xfId="0" applyNumberFormat="1" applyFont="1" applyFill="1" applyBorder="1" applyAlignment="1" applyProtection="1">
      <alignment horizontal="right" wrapText="1"/>
    </xf>
    <xf numFmtId="164" fontId="2" fillId="30" borderId="20" xfId="0" applyNumberFormat="1" applyFont="1" applyFill="1" applyBorder="1" applyAlignment="1" applyProtection="1">
      <alignment horizontal="center"/>
    </xf>
    <xf numFmtId="164" fontId="2" fillId="26" borderId="20" xfId="0" applyNumberFormat="1" applyFont="1" applyFill="1" applyBorder="1" applyAlignment="1" applyProtection="1">
      <alignment horizontal="right"/>
    </xf>
    <xf numFmtId="49" fontId="2" fillId="29" borderId="31" xfId="0" applyNumberFormat="1" applyFont="1" applyFill="1" applyBorder="1" applyAlignment="1" applyProtection="1">
      <alignment horizontal="center" wrapText="1"/>
    </xf>
    <xf numFmtId="49" fontId="2" fillId="29" borderId="34" xfId="0" applyNumberFormat="1" applyFont="1" applyFill="1" applyBorder="1" applyAlignment="1" applyProtection="1">
      <alignment horizontal="center" wrapText="1"/>
    </xf>
    <xf numFmtId="164" fontId="2" fillId="0" borderId="33" xfId="0" applyNumberFormat="1" applyFont="1" applyFill="1" applyBorder="1" applyAlignment="1" applyProtection="1">
      <alignment horizontal="right"/>
    </xf>
    <xf numFmtId="164" fontId="2" fillId="0" borderId="31" xfId="0" applyNumberFormat="1" applyFont="1" applyFill="1" applyBorder="1" applyAlignment="1" applyProtection="1">
      <alignment horizontal="right"/>
    </xf>
    <xf numFmtId="164" fontId="2" fillId="0" borderId="34" xfId="0" applyNumberFormat="1" applyFont="1" applyFill="1" applyBorder="1" applyAlignment="1" applyProtection="1">
      <alignment horizontal="right"/>
    </xf>
    <xf numFmtId="164" fontId="2" fillId="29" borderId="46" xfId="0" applyNumberFormat="1" applyFont="1" applyFill="1" applyBorder="1" applyAlignment="1" applyProtection="1">
      <alignment horizontal="right" wrapText="1"/>
    </xf>
    <xf numFmtId="164" fontId="2" fillId="31" borderId="20" xfId="0" applyNumberFormat="1" applyFont="1" applyFill="1" applyBorder="1" applyAlignment="1" applyProtection="1">
      <alignment horizontal="right" wrapText="1"/>
      <protection locked="0"/>
    </xf>
    <xf numFmtId="164" fontId="2" fillId="24" borderId="19" xfId="0" applyNumberFormat="1" applyFont="1" applyFill="1" applyBorder="1" applyAlignment="1" applyProtection="1">
      <alignment horizontal="right"/>
    </xf>
    <xf numFmtId="164" fontId="2" fillId="24" borderId="51" xfId="0" applyNumberFormat="1" applyFont="1" applyFill="1" applyBorder="1" applyAlignment="1" applyProtection="1">
      <alignment horizontal="right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45" xfId="0" applyNumberFormat="1" applyFont="1" applyFill="1" applyBorder="1" applyAlignment="1" applyProtection="1">
      <alignment horizontal="center" vertical="center" wrapText="1"/>
    </xf>
    <xf numFmtId="164" fontId="2" fillId="27" borderId="44" xfId="0" applyNumberFormat="1" applyFont="1" applyFill="1" applyBorder="1" applyAlignment="1" applyProtection="1">
      <alignment horizontal="right"/>
    </xf>
    <xf numFmtId="164" fontId="2" fillId="0" borderId="47" xfId="0" applyNumberFormat="1" applyFont="1" applyFill="1" applyBorder="1" applyAlignment="1" applyProtection="1">
      <alignment horizontal="right"/>
    </xf>
    <xf numFmtId="164" fontId="2" fillId="26" borderId="46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24" borderId="11" xfId="0" applyNumberFormat="1" applyFont="1" applyFill="1" applyBorder="1" applyAlignment="1" applyProtection="1">
      <alignment horizontal="center"/>
    </xf>
    <xf numFmtId="164" fontId="2" fillId="24" borderId="49" xfId="0" applyNumberFormat="1" applyFont="1" applyFill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 vertical="top" wrapText="1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49" fontId="2" fillId="24" borderId="33" xfId="0" applyNumberFormat="1" applyFont="1" applyFill="1" applyBorder="1" applyAlignment="1" applyProtection="1">
      <alignment horizontal="center" wrapText="1"/>
    </xf>
    <xf numFmtId="49" fontId="2" fillId="24" borderId="31" xfId="0" applyNumberFormat="1" applyFont="1" applyFill="1" applyBorder="1" applyAlignment="1" applyProtection="1">
      <alignment horizontal="center" wrapText="1"/>
    </xf>
    <xf numFmtId="49" fontId="2" fillId="24" borderId="34" xfId="0" applyNumberFormat="1" applyFont="1" applyFill="1" applyBorder="1" applyAlignment="1" applyProtection="1">
      <alignment horizontal="center" wrapText="1"/>
    </xf>
    <xf numFmtId="164" fontId="2" fillId="24" borderId="20" xfId="0" applyNumberFormat="1" applyFont="1" applyFill="1" applyBorder="1" applyAlignment="1" applyProtection="1">
      <alignment horizontal="center"/>
    </xf>
    <xf numFmtId="164" fontId="2" fillId="24" borderId="33" xfId="0" applyNumberFormat="1" applyFont="1" applyFill="1" applyBorder="1" applyAlignment="1" applyProtection="1">
      <alignment horizontal="center"/>
    </xf>
    <xf numFmtId="164" fontId="2" fillId="24" borderId="31" xfId="0" applyNumberFormat="1" applyFont="1" applyFill="1" applyBorder="1" applyAlignment="1" applyProtection="1">
      <alignment horizontal="center"/>
    </xf>
    <xf numFmtId="164" fontId="2" fillId="24" borderId="34" xfId="0" applyNumberFormat="1" applyFont="1" applyFill="1" applyBorder="1" applyAlignment="1" applyProtection="1">
      <alignment horizontal="center"/>
    </xf>
    <xf numFmtId="164" fontId="2" fillId="28" borderId="20" xfId="0" applyNumberFormat="1" applyFont="1" applyFill="1" applyBorder="1" applyAlignment="1" applyProtection="1">
      <alignment horizontal="right"/>
    </xf>
    <xf numFmtId="49" fontId="2" fillId="24" borderId="35" xfId="0" applyNumberFormat="1" applyFont="1" applyFill="1" applyBorder="1" applyAlignment="1" applyProtection="1">
      <alignment horizontal="center" wrapText="1"/>
    </xf>
    <xf numFmtId="49" fontId="2" fillId="24" borderId="25" xfId="0" applyNumberFormat="1" applyFont="1" applyFill="1" applyBorder="1" applyAlignment="1" applyProtection="1">
      <alignment horizontal="center" wrapText="1"/>
    </xf>
    <xf numFmtId="49" fontId="2" fillId="24" borderId="36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24" borderId="33" xfId="0" applyNumberFormat="1" applyFont="1" applyFill="1" applyBorder="1" applyAlignment="1" applyProtection="1">
      <alignment horizontal="right"/>
    </xf>
    <xf numFmtId="164" fontId="2" fillId="24" borderId="31" xfId="0" applyNumberFormat="1" applyFont="1" applyFill="1" applyBorder="1" applyAlignment="1" applyProtection="1">
      <alignment horizontal="right"/>
    </xf>
    <xf numFmtId="164" fontId="2" fillId="24" borderId="34" xfId="0" applyNumberFormat="1" applyFont="1" applyFill="1" applyBorder="1" applyAlignment="1" applyProtection="1">
      <alignment horizontal="right"/>
    </xf>
    <xf numFmtId="164" fontId="2" fillId="26" borderId="44" xfId="0" applyNumberFormat="1" applyFont="1" applyFill="1" applyBorder="1" applyAlignment="1" applyProtection="1">
      <alignment horizontal="right"/>
    </xf>
    <xf numFmtId="164" fontId="2" fillId="26" borderId="45" xfId="0" applyNumberFormat="1" applyFont="1" applyFill="1" applyBorder="1" applyAlignment="1" applyProtection="1">
      <alignment horizontal="right"/>
    </xf>
    <xf numFmtId="49" fontId="2" fillId="31" borderId="33" xfId="0" applyNumberFormat="1" applyFont="1" applyFill="1" applyBorder="1" applyAlignment="1" applyProtection="1">
      <alignment horizontal="center" wrapText="1"/>
      <protection locked="0"/>
    </xf>
    <xf numFmtId="49" fontId="2" fillId="31" borderId="32" xfId="0" applyNumberFormat="1" applyFont="1" applyFill="1" applyBorder="1" applyAlignment="1" applyProtection="1">
      <alignment horizontal="center" wrapText="1"/>
      <protection locked="0"/>
    </xf>
    <xf numFmtId="164" fontId="2" fillId="31" borderId="20" xfId="0" applyNumberFormat="1" applyFont="1" applyFill="1" applyBorder="1" applyAlignment="1" applyProtection="1">
      <alignment horizontal="right"/>
      <protection locked="0"/>
    </xf>
    <xf numFmtId="49" fontId="2" fillId="0" borderId="19" xfId="0" applyNumberFormat="1" applyFont="1" applyFill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45" xfId="0" applyNumberFormat="1" applyFont="1" applyBorder="1" applyAlignment="1" applyProtection="1">
      <alignment horizontal="center" vertical="center" wrapText="1"/>
    </xf>
    <xf numFmtId="164" fontId="2" fillId="0" borderId="45" xfId="0" applyNumberFormat="1" applyFont="1" applyFill="1" applyBorder="1" applyAlignment="1" applyProtection="1">
      <alignment horizontal="right"/>
      <protection locked="0"/>
    </xf>
    <xf numFmtId="49" fontId="2" fillId="24" borderId="41" xfId="0" applyNumberFormat="1" applyFont="1" applyFill="1" applyBorder="1" applyAlignment="1" applyProtection="1">
      <alignment horizontal="center" wrapText="1"/>
    </xf>
    <xf numFmtId="49" fontId="2" fillId="24" borderId="42" xfId="0" applyNumberFormat="1" applyFont="1" applyFill="1" applyBorder="1" applyAlignment="1" applyProtection="1">
      <alignment horizontal="center" wrapText="1"/>
    </xf>
    <xf numFmtId="49" fontId="2" fillId="24" borderId="43" xfId="0" applyNumberFormat="1" applyFont="1" applyFill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164" fontId="2" fillId="24" borderId="44" xfId="0" applyNumberFormat="1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 vertical="center"/>
    </xf>
    <xf numFmtId="0" fontId="0" fillId="0" borderId="40" xfId="0" applyFill="1" applyBorder="1" applyAlignment="1" applyProtection="1"/>
    <xf numFmtId="0" fontId="0" fillId="0" borderId="18" xfId="0" applyFill="1" applyBorder="1" applyAlignment="1" applyProtection="1"/>
    <xf numFmtId="0" fontId="2" fillId="0" borderId="3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164" fontId="2" fillId="32" borderId="20" xfId="0" applyNumberFormat="1" applyFont="1" applyFill="1" applyBorder="1" applyAlignment="1" applyProtection="1">
      <alignment horizontal="right"/>
    </xf>
    <xf numFmtId="49" fontId="2" fillId="31" borderId="31" xfId="0" applyNumberFormat="1" applyFont="1" applyFill="1" applyBorder="1" applyAlignment="1" applyProtection="1">
      <alignment horizontal="center" wrapText="1"/>
      <protection locked="0"/>
    </xf>
    <xf numFmtId="49" fontId="2" fillId="31" borderId="34" xfId="0" applyNumberFormat="1" applyFont="1" applyFill="1" applyBorder="1" applyAlignment="1" applyProtection="1">
      <alignment horizontal="center" wrapText="1"/>
      <protection locked="0"/>
    </xf>
    <xf numFmtId="164" fontId="2" fillId="24" borderId="45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38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</xf>
    <xf numFmtId="0" fontId="0" fillId="0" borderId="25" xfId="0" applyBorder="1" applyAlignment="1" applyProtection="1"/>
    <xf numFmtId="0" fontId="0" fillId="0" borderId="36" xfId="0" applyBorder="1" applyAlignment="1" applyProtection="1"/>
    <xf numFmtId="0" fontId="0" fillId="0" borderId="4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24" borderId="37" xfId="0" applyNumberFormat="1" applyFont="1" applyFill="1" applyBorder="1" applyAlignment="1" applyProtection="1">
      <alignment horizontal="center" wrapText="1"/>
    </xf>
    <xf numFmtId="49" fontId="0" fillId="24" borderId="10" xfId="0" applyNumberFormat="1" applyFill="1" applyBorder="1" applyAlignment="1" applyProtection="1">
      <alignment horizontal="center" wrapText="1"/>
    </xf>
    <xf numFmtId="49" fontId="0" fillId="24" borderId="38" xfId="0" applyNumberFormat="1" applyFill="1" applyBorder="1" applyAlignment="1" applyProtection="1">
      <alignment horizontal="center" wrapText="1"/>
    </xf>
    <xf numFmtId="49" fontId="2" fillId="24" borderId="39" xfId="0" applyNumberFormat="1" applyFont="1" applyFill="1" applyBorder="1" applyAlignment="1" applyProtection="1">
      <alignment horizontal="center" wrapText="1"/>
    </xf>
    <xf numFmtId="49" fontId="2" fillId="24" borderId="40" xfId="0" applyNumberFormat="1" applyFont="1" applyFill="1" applyBorder="1" applyAlignment="1" applyProtection="1">
      <alignment horizontal="center" wrapText="1"/>
    </xf>
    <xf numFmtId="49" fontId="2" fillId="24" borderId="18" xfId="0" applyNumberFormat="1" applyFont="1" applyFill="1" applyBorder="1" applyAlignment="1" applyProtection="1">
      <alignment horizontal="center" wrapText="1"/>
    </xf>
    <xf numFmtId="4" fontId="2" fillId="24" borderId="11" xfId="0" applyNumberFormat="1" applyFont="1" applyFill="1" applyBorder="1" applyAlignment="1" applyProtection="1">
      <alignment horizontal="center"/>
    </xf>
    <xf numFmtId="49" fontId="2" fillId="0" borderId="52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49" fontId="2" fillId="0" borderId="53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54" xfId="0" applyNumberFormat="1" applyFont="1" applyBorder="1" applyAlignment="1" applyProtection="1">
      <alignment horizontal="center"/>
    </xf>
    <xf numFmtId="14" fontId="2" fillId="0" borderId="52" xfId="0" applyNumberFormat="1" applyFont="1" applyBorder="1" applyAlignment="1" applyProtection="1">
      <alignment horizontal="center"/>
      <protection locked="0"/>
    </xf>
    <xf numFmtId="14" fontId="2" fillId="0" borderId="31" xfId="0" applyNumberFormat="1" applyFont="1" applyBorder="1" applyAlignment="1" applyProtection="1">
      <alignment horizontal="center"/>
      <protection locked="0"/>
    </xf>
    <xf numFmtId="14" fontId="2" fillId="0" borderId="47" xfId="0" applyNumberFormat="1" applyFont="1" applyBorder="1" applyAlignment="1" applyProtection="1">
      <alignment horizontal="center"/>
      <protection locked="0"/>
    </xf>
    <xf numFmtId="164" fontId="2" fillId="26" borderId="41" xfId="0" applyNumberFormat="1" applyFont="1" applyFill="1" applyBorder="1" applyAlignment="1" applyProtection="1">
      <alignment horizontal="right"/>
    </xf>
    <xf numFmtId="164" fontId="2" fillId="26" borderId="42" xfId="0" applyNumberFormat="1" applyFont="1" applyFill="1" applyBorder="1" applyAlignment="1" applyProtection="1">
      <alignment horizontal="right"/>
    </xf>
    <xf numFmtId="164" fontId="2" fillId="26" borderId="43" xfId="0" applyNumberFormat="1" applyFont="1" applyFill="1" applyBorder="1" applyAlignment="1" applyProtection="1">
      <alignment horizontal="right"/>
    </xf>
    <xf numFmtId="4" fontId="2" fillId="24" borderId="33" xfId="0" applyNumberFormat="1" applyFont="1" applyFill="1" applyBorder="1" applyAlignment="1" applyProtection="1">
      <alignment horizontal="center"/>
    </xf>
    <xf numFmtId="4" fontId="2" fillId="24" borderId="31" xfId="0" applyNumberFormat="1" applyFont="1" applyFill="1" applyBorder="1" applyAlignment="1" applyProtection="1">
      <alignment horizontal="center"/>
    </xf>
    <xf numFmtId="4" fontId="2" fillId="24" borderId="34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right"/>
    </xf>
    <xf numFmtId="49" fontId="2" fillId="0" borderId="29" xfId="0" applyNumberFormat="1" applyFont="1" applyFill="1" applyBorder="1" applyAlignment="1" applyProtection="1">
      <alignment horizontal="right"/>
    </xf>
    <xf numFmtId="49" fontId="2" fillId="0" borderId="52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47" xfId="0" applyNumberFormat="1" applyFont="1" applyBorder="1" applyAlignment="1" applyProtection="1">
      <alignment horizontal="center"/>
    </xf>
    <xf numFmtId="49" fontId="2" fillId="0" borderId="55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56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0" fillId="24" borderId="31" xfId="0" applyFill="1" applyBorder="1" applyAlignment="1" applyProtection="1">
      <alignment horizontal="center" wrapText="1"/>
    </xf>
    <xf numFmtId="0" fontId="0" fillId="24" borderId="34" xfId="0" applyFill="1" applyBorder="1" applyAlignment="1" applyProtection="1">
      <alignment horizontal="center" wrapText="1"/>
    </xf>
    <xf numFmtId="2" fontId="2" fillId="24" borderId="41" xfId="0" applyNumberFormat="1" applyFont="1" applyFill="1" applyBorder="1" applyAlignment="1" applyProtection="1">
      <alignment horizontal="center" wrapText="1"/>
    </xf>
    <xf numFmtId="0" fontId="0" fillId="24" borderId="42" xfId="0" applyFill="1" applyBorder="1" applyAlignment="1" applyProtection="1">
      <alignment horizontal="center"/>
    </xf>
    <xf numFmtId="0" fontId="0" fillId="24" borderId="43" xfId="0" applyFill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 vertical="top"/>
    </xf>
    <xf numFmtId="49" fontId="2" fillId="0" borderId="31" xfId="0" applyNumberFormat="1" applyFont="1" applyBorder="1" applyAlignment="1" applyProtection="1">
      <alignment horizontal="center" vertical="top"/>
    </xf>
    <xf numFmtId="49" fontId="2" fillId="0" borderId="34" xfId="0" applyNumberFormat="1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2" fillId="0" borderId="29" xfId="0" applyFont="1" applyFill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 vertical="center" wrapText="1"/>
    </xf>
    <xf numFmtId="49" fontId="2" fillId="0" borderId="39" xfId="0" applyNumberFormat="1" applyFont="1" applyFill="1" applyBorder="1" applyAlignment="1" applyProtection="1">
      <alignment horizontal="center" vertical="center"/>
    </xf>
    <xf numFmtId="49" fontId="2" fillId="0" borderId="40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164" fontId="2" fillId="26" borderId="48" xfId="0" applyNumberFormat="1" applyFont="1" applyFill="1" applyBorder="1" applyAlignment="1" applyProtection="1">
      <alignment horizontal="right"/>
    </xf>
    <xf numFmtId="4" fontId="2" fillId="24" borderId="2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4" fontId="2" fillId="24" borderId="46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center" vertical="center" wrapText="1"/>
    </xf>
    <xf numFmtId="49" fontId="2" fillId="0" borderId="40" xfId="0" applyNumberFormat="1" applyFont="1" applyFill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38" xfId="0" applyNumberFormat="1" applyFont="1" applyFill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3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8" xfId="0" applyNumberFormat="1" applyFont="1" applyBorder="1" applyAlignment="1" applyProtection="1">
      <alignment horizontal="center" vertical="center"/>
    </xf>
    <xf numFmtId="49" fontId="2" fillId="0" borderId="35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/>
    </xf>
    <xf numFmtId="164" fontId="2" fillId="26" borderId="44" xfId="0" applyNumberFormat="1" applyFont="1" applyFill="1" applyBorder="1" applyAlignment="1" applyProtection="1">
      <alignment horizontal="right" vertical="center"/>
    </xf>
    <xf numFmtId="0" fontId="2" fillId="24" borderId="42" xfId="0" applyFont="1" applyFill="1" applyBorder="1" applyAlignment="1" applyProtection="1">
      <alignment horizontal="center"/>
    </xf>
    <xf numFmtId="0" fontId="2" fillId="24" borderId="43" xfId="0" applyFont="1" applyFill="1" applyBorder="1" applyAlignment="1" applyProtection="1">
      <alignment horizontal="center"/>
    </xf>
    <xf numFmtId="164" fontId="2" fillId="24" borderId="50" xfId="0" applyNumberFormat="1" applyFont="1" applyFill="1" applyBorder="1" applyAlignment="1" applyProtection="1">
      <alignment horizontal="center"/>
    </xf>
    <xf numFmtId="164" fontId="2" fillId="27" borderId="11" xfId="0" applyNumberFormat="1" applyFont="1" applyFill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/>
    </xf>
    <xf numFmtId="4" fontId="2" fillId="0" borderId="34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164" fontId="2" fillId="24" borderId="46" xfId="0" applyNumberFormat="1" applyFont="1" applyFill="1" applyBorder="1" applyAlignment="1" applyProtection="1">
      <alignment horizontal="right"/>
    </xf>
    <xf numFmtId="164" fontId="2" fillId="27" borderId="48" xfId="0" applyNumberFormat="1" applyFont="1" applyFill="1" applyBorder="1" applyAlignment="1" applyProtection="1">
      <alignment horizontal="right"/>
    </xf>
    <xf numFmtId="4" fontId="2" fillId="24" borderId="49" xfId="0" applyNumberFormat="1" applyFont="1" applyFill="1" applyBorder="1" applyAlignment="1" applyProtection="1">
      <alignment horizontal="center"/>
    </xf>
    <xf numFmtId="4" fontId="2" fillId="0" borderId="47" xfId="0" applyNumberFormat="1" applyFont="1" applyBorder="1" applyAlignment="1" applyProtection="1">
      <alignment horizontal="center"/>
    </xf>
    <xf numFmtId="164" fontId="2" fillId="26" borderId="50" xfId="0" applyNumberFormat="1" applyFont="1" applyFill="1" applyBorder="1" applyAlignment="1" applyProtection="1">
      <alignment horizontal="right"/>
    </xf>
    <xf numFmtId="164" fontId="2" fillId="24" borderId="46" xfId="0" applyNumberFormat="1" applyFont="1" applyFill="1" applyBorder="1" applyAlignment="1" applyProtection="1">
      <alignment horizontal="center"/>
    </xf>
    <xf numFmtId="164" fontId="2" fillId="30" borderId="46" xfId="0" applyNumberFormat="1" applyFont="1" applyFill="1" applyBorder="1" applyAlignment="1" applyProtection="1">
      <alignment horizontal="center"/>
    </xf>
    <xf numFmtId="164" fontId="2" fillId="29" borderId="20" xfId="0" applyNumberFormat="1" applyFont="1" applyFill="1" applyBorder="1" applyAlignment="1" applyProtection="1">
      <alignment horizontal="right"/>
    </xf>
    <xf numFmtId="164" fontId="2" fillId="24" borderId="48" xfId="0" applyNumberFormat="1" applyFont="1" applyFill="1" applyBorder="1" applyAlignment="1" applyProtection="1">
      <alignment horizontal="center"/>
    </xf>
    <xf numFmtId="164" fontId="2" fillId="25" borderId="20" xfId="0" applyNumberFormat="1" applyFont="1" applyFill="1" applyBorder="1" applyAlignment="1" applyProtection="1">
      <alignment horizontal="right"/>
    </xf>
    <xf numFmtId="164" fontId="2" fillId="24" borderId="47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164" fontId="2" fillId="27" borderId="33" xfId="0" applyNumberFormat="1" applyFont="1" applyFill="1" applyBorder="1" applyAlignment="1" applyProtection="1">
      <alignment horizontal="right"/>
    </xf>
    <xf numFmtId="164" fontId="2" fillId="27" borderId="31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164" fontId="2" fillId="25" borderId="45" xfId="0" applyNumberFormat="1" applyFont="1" applyFill="1" applyBorder="1" applyAlignment="1" applyProtection="1">
      <alignment horizontal="right"/>
    </xf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center"/>
    </xf>
    <xf numFmtId="164" fontId="2" fillId="0" borderId="34" xfId="0" applyNumberFormat="1" applyFont="1" applyFill="1" applyBorder="1" applyAlignment="1" applyProtection="1">
      <alignment horizontal="center"/>
    </xf>
    <xf numFmtId="49" fontId="0" fillId="0" borderId="33" xfId="0" applyNumberFormat="1" applyBorder="1" applyAlignment="1" applyProtection="1">
      <alignment horizontal="center" wrapText="1"/>
    </xf>
    <xf numFmtId="49" fontId="0" fillId="0" borderId="31" xfId="0" applyNumberFormat="1" applyBorder="1" applyAlignment="1" applyProtection="1">
      <alignment horizontal="center" wrapText="1"/>
    </xf>
    <xf numFmtId="49" fontId="0" fillId="0" borderId="34" xfId="0" applyNumberFormat="1" applyBorder="1" applyAlignment="1" applyProtection="1">
      <alignment horizontal="center" wrapText="1"/>
    </xf>
    <xf numFmtId="49" fontId="0" fillId="24" borderId="31" xfId="0" applyNumberFormat="1" applyFill="1" applyBorder="1" applyAlignment="1" applyProtection="1">
      <alignment horizontal="center" wrapText="1"/>
    </xf>
    <xf numFmtId="49" fontId="0" fillId="24" borderId="34" xfId="0" applyNumberFormat="1" applyFill="1" applyBorder="1" applyAlignment="1" applyProtection="1">
      <alignment horizontal="center" wrapText="1"/>
    </xf>
    <xf numFmtId="0" fontId="2" fillId="24" borderId="25" xfId="0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10" xfId="0" applyNumberFormat="1" applyFont="1" applyBorder="1" applyAlignment="1" applyProtection="1">
      <alignment horizontal="left"/>
      <protection locked="0"/>
    </xf>
    <xf numFmtId="49" fontId="25" fillId="0" borderId="0" xfId="0" applyNumberFormat="1" applyFont="1" applyProtection="1"/>
    <xf numFmtId="49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  <protection locked="0"/>
    </xf>
  </cellXfs>
  <cellStyles count="85">
    <cellStyle name="20% — акцент1" xfId="1"/>
    <cellStyle name="20% - Акцент1 2" xfId="2"/>
    <cellStyle name="20% — акцент2" xfId="3"/>
    <cellStyle name="20% - Акцент2 2" xfId="4"/>
    <cellStyle name="20% — акцент3" xfId="5"/>
    <cellStyle name="20% - Акцент3 2" xfId="6"/>
    <cellStyle name="20% — акцент4" xfId="7"/>
    <cellStyle name="20% - Акцент4 2" xfId="8"/>
    <cellStyle name="20% — акцент5" xfId="9"/>
    <cellStyle name="20% - Акцент5 2" xfId="10"/>
    <cellStyle name="20% — акцент6" xfId="11"/>
    <cellStyle name="20% - Акцент6 2" xfId="12"/>
    <cellStyle name="40% — акцент1" xfId="13"/>
    <cellStyle name="40% - Акцент1 2" xfId="14"/>
    <cellStyle name="40% — акцент2" xfId="15"/>
    <cellStyle name="40% - Акцент2 2" xfId="16"/>
    <cellStyle name="40% — акцент3" xfId="17"/>
    <cellStyle name="40% - Акцент3 2" xfId="18"/>
    <cellStyle name="40% — акцент4" xfId="19"/>
    <cellStyle name="40% - Акцент4 2" xfId="20"/>
    <cellStyle name="40% — акцент5" xfId="21"/>
    <cellStyle name="40% - Акцент5 2" xfId="22"/>
    <cellStyle name="40% — акцент6" xfId="23"/>
    <cellStyle name="40% - Акцент6 2" xfId="24"/>
    <cellStyle name="60% — акцент1" xfId="25"/>
    <cellStyle name="60% - Акцент1 2" xfId="26"/>
    <cellStyle name="60% — акцент2" xfId="27"/>
    <cellStyle name="60% - Акцент2 2" xfId="28"/>
    <cellStyle name="60% — акцент3" xfId="29"/>
    <cellStyle name="60% - Акцент3 2" xfId="30"/>
    <cellStyle name="60% — акцент4" xfId="31"/>
    <cellStyle name="60% - Акцент4 2" xfId="32"/>
    <cellStyle name="60% — акцент5" xfId="33"/>
    <cellStyle name="60% - Акцент5 2" xfId="34"/>
    <cellStyle name="60% — акцент6" xfId="35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Плохой" xfId="73" builtinId="27" customBuiltin="1"/>
    <cellStyle name="Плохой 2" xfId="74"/>
    <cellStyle name="Пояснение" xfId="75" builtinId="53" customBuiltin="1"/>
    <cellStyle name="Пояснение 2" xfId="76"/>
    <cellStyle name="Примечание" xfId="77" builtinId="10" customBuiltin="1"/>
    <cellStyle name="Примечание 2" xfId="78"/>
    <cellStyle name="Связанная ячейка" xfId="79" builtinId="24" customBuiltin="1"/>
    <cellStyle name="Связанная ячейка 2" xfId="80"/>
    <cellStyle name="Текст предупреждения" xfId="81" builtinId="11" customBuiltin="1"/>
    <cellStyle name="Текст предупреждения 2" xfId="82"/>
    <cellStyle name="Хороший" xfId="83" builtinId="26" customBuiltin="1"/>
    <cellStyle name="Хороший 2" xfId="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J272"/>
  <sheetViews>
    <sheetView tabSelected="1" topLeftCell="B1" workbookViewId="0">
      <selection activeCell="AB8" sqref="AB8"/>
    </sheetView>
  </sheetViews>
  <sheetFormatPr defaultRowHeight="12.75" x14ac:dyDescent="0.2"/>
  <cols>
    <col min="1" max="1" width="27.5703125" style="5" customWidth="1"/>
    <col min="2" max="2" width="5" style="5" customWidth="1"/>
    <col min="3" max="3" width="2.140625" style="5" customWidth="1"/>
    <col min="4" max="4" width="3.28515625" style="5" customWidth="1"/>
    <col min="5" max="5" width="5.5703125" style="5" customWidth="1"/>
    <col min="6" max="6" width="3.140625" style="5" customWidth="1"/>
    <col min="7" max="7" width="5.140625" style="5" customWidth="1"/>
    <col min="8" max="8" width="4.85546875" style="5" customWidth="1"/>
    <col min="9" max="9" width="2.28515625" style="5" customWidth="1"/>
    <col min="10" max="10" width="3.28515625" style="5" customWidth="1"/>
    <col min="11" max="22" width="5.7109375" style="7" customWidth="1"/>
    <col min="23" max="23" width="5.7109375" style="8" customWidth="1"/>
    <col min="24" max="25" width="5.7109375" style="7" customWidth="1"/>
    <col min="26" max="26" width="5.7109375" style="4" customWidth="1"/>
    <col min="27" max="28" width="5.7109375" style="7" customWidth="1"/>
    <col min="29" max="29" width="5.7109375" style="4" customWidth="1"/>
    <col min="30" max="31" width="5.7109375" style="7" customWidth="1"/>
    <col min="32" max="34" width="5.7109375" style="4" customWidth="1"/>
    <col min="35" max="35" width="31.140625" style="72" hidden="1" customWidth="1"/>
    <col min="36" max="36" width="36.42578125" style="90" hidden="1" customWidth="1"/>
    <col min="37" max="16384" width="9.140625" style="4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6" x14ac:dyDescent="0.2">
      <c r="A2" s="288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I2" s="8"/>
      <c r="AJ2" s="94"/>
    </row>
    <row r="3" spans="1:36" x14ac:dyDescent="0.2">
      <c r="A3" s="288" t="s">
        <v>78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I3" s="8"/>
    </row>
    <row r="4" spans="1:36" x14ac:dyDescent="0.2">
      <c r="A4" s="288" t="s">
        <v>79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I4" s="8"/>
    </row>
    <row r="5" spans="1:36" ht="13.5" thickBot="1" x14ac:dyDescent="0.25">
      <c r="A5" s="289" t="s">
        <v>80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90"/>
      <c r="AF5" s="254" t="s">
        <v>1</v>
      </c>
      <c r="AG5" s="255"/>
      <c r="AH5" s="256"/>
      <c r="AI5" s="36"/>
      <c r="AJ5" s="90" t="s">
        <v>100</v>
      </c>
    </row>
    <row r="6" spans="1:36" x14ac:dyDescent="0.2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69" t="s">
        <v>2</v>
      </c>
      <c r="AC6" s="269"/>
      <c r="AD6" s="269"/>
      <c r="AE6" s="270"/>
      <c r="AF6" s="257" t="s">
        <v>3</v>
      </c>
      <c r="AG6" s="258"/>
      <c r="AH6" s="259"/>
      <c r="AI6" s="36"/>
      <c r="AJ6" s="90" t="s">
        <v>18</v>
      </c>
    </row>
    <row r="7" spans="1:36" x14ac:dyDescent="0.2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301" t="s">
        <v>98</v>
      </c>
      <c r="O7" s="301"/>
      <c r="P7" s="301"/>
      <c r="Q7" s="301"/>
      <c r="R7" s="301"/>
      <c r="S7" s="301"/>
      <c r="T7" s="301"/>
      <c r="U7" s="14"/>
      <c r="V7" s="14"/>
      <c r="W7" s="15"/>
      <c r="X7" s="14"/>
      <c r="Y7" s="14"/>
      <c r="Z7" s="16"/>
      <c r="AA7" s="14"/>
      <c r="AB7" s="17"/>
      <c r="AC7" s="298" t="s">
        <v>5</v>
      </c>
      <c r="AD7" s="298"/>
      <c r="AE7" s="299"/>
      <c r="AF7" s="260">
        <v>43466</v>
      </c>
      <c r="AG7" s="261"/>
      <c r="AH7" s="262"/>
      <c r="AI7" s="102"/>
      <c r="AJ7" s="90" t="s">
        <v>33</v>
      </c>
    </row>
    <row r="8" spans="1:36" x14ac:dyDescent="0.2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3"/>
      <c r="N8" s="113"/>
      <c r="O8" s="113"/>
      <c r="P8" s="113"/>
      <c r="Q8" s="113"/>
      <c r="R8" s="113"/>
      <c r="S8" s="113"/>
      <c r="T8" s="113"/>
      <c r="U8" s="14"/>
      <c r="V8" s="14"/>
      <c r="W8" s="15"/>
      <c r="X8" s="14"/>
      <c r="Y8" s="14"/>
      <c r="Z8" s="16"/>
      <c r="AA8" s="14"/>
      <c r="AB8" s="17"/>
      <c r="AC8" s="111"/>
      <c r="AD8" s="111"/>
      <c r="AE8" s="112"/>
      <c r="AF8" s="251"/>
      <c r="AG8" s="252"/>
      <c r="AH8" s="253"/>
      <c r="AI8" s="102"/>
    </row>
    <row r="9" spans="1:36" ht="33.75" customHeight="1" x14ac:dyDescent="0.2">
      <c r="A9" s="295" t="s">
        <v>81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366" t="s">
        <v>474</v>
      </c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298" t="s">
        <v>6</v>
      </c>
      <c r="AD9" s="298"/>
      <c r="AE9" s="299"/>
      <c r="AF9" s="251" t="s">
        <v>99</v>
      </c>
      <c r="AG9" s="252"/>
      <c r="AH9" s="253"/>
      <c r="AI9" s="102"/>
      <c r="AJ9" s="90" t="s">
        <v>103</v>
      </c>
    </row>
    <row r="10" spans="1:36" x14ac:dyDescent="0.2">
      <c r="A10" s="302" t="s">
        <v>82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298" t="s">
        <v>83</v>
      </c>
      <c r="AD10" s="298"/>
      <c r="AE10" s="299"/>
      <c r="AF10" s="251" t="s">
        <v>100</v>
      </c>
      <c r="AG10" s="252"/>
      <c r="AH10" s="253"/>
      <c r="AI10" s="102"/>
    </row>
    <row r="11" spans="1:36" x14ac:dyDescent="0.2">
      <c r="A11" s="294" t="s">
        <v>7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366" t="s">
        <v>473</v>
      </c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298" t="s">
        <v>95</v>
      </c>
      <c r="AD11" s="298"/>
      <c r="AE11" s="299"/>
      <c r="AF11" s="251" t="s">
        <v>105</v>
      </c>
      <c r="AG11" s="252"/>
      <c r="AH11" s="253"/>
      <c r="AI11" s="102"/>
      <c r="AJ11" s="90" t="s">
        <v>104</v>
      </c>
    </row>
    <row r="12" spans="1:36" x14ac:dyDescent="0.2">
      <c r="A12" s="294" t="s">
        <v>96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98"/>
      <c r="AD12" s="298"/>
      <c r="AE12" s="299"/>
      <c r="AF12" s="271"/>
      <c r="AG12" s="272"/>
      <c r="AH12" s="273"/>
      <c r="AI12" s="36"/>
    </row>
    <row r="13" spans="1:36" ht="13.5" thickBot="1" x14ac:dyDescent="0.25">
      <c r="A13" s="294" t="s">
        <v>8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9"/>
      <c r="Y13" s="19"/>
      <c r="AA13" s="19"/>
      <c r="AB13" s="20"/>
      <c r="AC13" s="298" t="s">
        <v>9</v>
      </c>
      <c r="AD13" s="298"/>
      <c r="AE13" s="299"/>
      <c r="AF13" s="274" t="s">
        <v>10</v>
      </c>
      <c r="AG13" s="275"/>
      <c r="AH13" s="276"/>
      <c r="AI13" s="36"/>
      <c r="AJ13" s="90" t="s">
        <v>101</v>
      </c>
    </row>
    <row r="14" spans="1:36" ht="15" x14ac:dyDescent="0.25">
      <c r="A14" s="277" t="s">
        <v>58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1"/>
      <c r="AG14" s="21"/>
      <c r="AH14" s="21"/>
      <c r="AI14" s="105"/>
      <c r="AJ14" s="90" t="s">
        <v>102</v>
      </c>
    </row>
    <row r="15" spans="1:36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15"/>
      <c r="X15" s="25"/>
      <c r="Y15" s="25"/>
      <c r="Z15" s="16"/>
      <c r="AA15" s="25"/>
      <c r="AB15" s="25"/>
      <c r="AD15" s="25"/>
      <c r="AE15" s="25"/>
    </row>
    <row r="16" spans="1:36" s="1" customFormat="1" ht="11.25" x14ac:dyDescent="0.2">
      <c r="A16" s="296" t="s">
        <v>13</v>
      </c>
      <c r="B16" s="296" t="s">
        <v>85</v>
      </c>
      <c r="C16" s="210" t="s">
        <v>84</v>
      </c>
      <c r="D16" s="283"/>
      <c r="E16" s="283"/>
      <c r="F16" s="283"/>
      <c r="G16" s="283"/>
      <c r="H16" s="283"/>
      <c r="I16" s="283"/>
      <c r="J16" s="284"/>
      <c r="K16" s="223" t="s">
        <v>65</v>
      </c>
      <c r="L16" s="224"/>
      <c r="M16" s="224"/>
      <c r="N16" s="225"/>
      <c r="O16" s="291" t="s">
        <v>70</v>
      </c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3"/>
      <c r="AE16" s="223" t="s">
        <v>64</v>
      </c>
      <c r="AF16" s="224"/>
      <c r="AG16" s="224"/>
      <c r="AH16" s="225"/>
      <c r="AI16" s="99"/>
      <c r="AJ16" s="91"/>
    </row>
    <row r="17" spans="1:36" s="1" customFormat="1" ht="11.25" x14ac:dyDescent="0.2">
      <c r="A17" s="297"/>
      <c r="B17" s="297"/>
      <c r="C17" s="285"/>
      <c r="D17" s="286"/>
      <c r="E17" s="286"/>
      <c r="F17" s="286"/>
      <c r="G17" s="286"/>
      <c r="H17" s="286"/>
      <c r="I17" s="286"/>
      <c r="J17" s="287"/>
      <c r="K17" s="226"/>
      <c r="L17" s="227"/>
      <c r="M17" s="227"/>
      <c r="N17" s="228"/>
      <c r="O17" s="198" t="s">
        <v>86</v>
      </c>
      <c r="P17" s="198"/>
      <c r="Q17" s="198"/>
      <c r="R17" s="198"/>
      <c r="S17" s="198" t="s">
        <v>67</v>
      </c>
      <c r="T17" s="198"/>
      <c r="U17" s="198"/>
      <c r="V17" s="198"/>
      <c r="W17" s="163" t="s">
        <v>72</v>
      </c>
      <c r="X17" s="163"/>
      <c r="Y17" s="163"/>
      <c r="Z17" s="163"/>
      <c r="AA17" s="163" t="s">
        <v>15</v>
      </c>
      <c r="AB17" s="163"/>
      <c r="AC17" s="163"/>
      <c r="AD17" s="163"/>
      <c r="AE17" s="226"/>
      <c r="AF17" s="227"/>
      <c r="AG17" s="227"/>
      <c r="AH17" s="228"/>
      <c r="AI17" s="99"/>
      <c r="AJ17" s="91"/>
    </row>
    <row r="18" spans="1:36" s="1" customFormat="1" ht="11.25" x14ac:dyDescent="0.2">
      <c r="A18" s="297"/>
      <c r="B18" s="297"/>
      <c r="C18" s="285"/>
      <c r="D18" s="286"/>
      <c r="E18" s="286"/>
      <c r="F18" s="286"/>
      <c r="G18" s="286"/>
      <c r="H18" s="286"/>
      <c r="I18" s="286"/>
      <c r="J18" s="287"/>
      <c r="K18" s="226"/>
      <c r="L18" s="227"/>
      <c r="M18" s="227"/>
      <c r="N18" s="228"/>
      <c r="O18" s="199"/>
      <c r="P18" s="199"/>
      <c r="Q18" s="199"/>
      <c r="R18" s="199"/>
      <c r="S18" s="199"/>
      <c r="T18" s="199"/>
      <c r="U18" s="199"/>
      <c r="V18" s="199"/>
      <c r="W18" s="164"/>
      <c r="X18" s="164"/>
      <c r="Y18" s="164"/>
      <c r="Z18" s="164"/>
      <c r="AA18" s="164"/>
      <c r="AB18" s="164"/>
      <c r="AC18" s="164"/>
      <c r="AD18" s="164"/>
      <c r="AE18" s="226"/>
      <c r="AF18" s="227"/>
      <c r="AG18" s="227"/>
      <c r="AH18" s="228"/>
      <c r="AI18" s="99"/>
      <c r="AJ18" s="91"/>
    </row>
    <row r="19" spans="1:36" s="1" customFormat="1" ht="33.75" x14ac:dyDescent="0.2">
      <c r="A19" s="297"/>
      <c r="B19" s="297"/>
      <c r="C19" s="285"/>
      <c r="D19" s="286"/>
      <c r="E19" s="286"/>
      <c r="F19" s="286"/>
      <c r="G19" s="286"/>
      <c r="H19" s="286"/>
      <c r="I19" s="286"/>
      <c r="J19" s="287"/>
      <c r="K19" s="226"/>
      <c r="L19" s="227"/>
      <c r="M19" s="227"/>
      <c r="N19" s="228"/>
      <c r="O19" s="199"/>
      <c r="P19" s="199"/>
      <c r="Q19" s="199"/>
      <c r="R19" s="199"/>
      <c r="S19" s="199"/>
      <c r="T19" s="199"/>
      <c r="U19" s="199"/>
      <c r="V19" s="199"/>
      <c r="W19" s="164"/>
      <c r="X19" s="164"/>
      <c r="Y19" s="164"/>
      <c r="Z19" s="164"/>
      <c r="AA19" s="164"/>
      <c r="AB19" s="164"/>
      <c r="AC19" s="164"/>
      <c r="AD19" s="164"/>
      <c r="AE19" s="226"/>
      <c r="AF19" s="227"/>
      <c r="AG19" s="227"/>
      <c r="AH19" s="228"/>
      <c r="AI19" s="99" t="s">
        <v>97</v>
      </c>
      <c r="AJ19" s="91"/>
    </row>
    <row r="20" spans="1:36" ht="13.5" thickBot="1" x14ac:dyDescent="0.25">
      <c r="A20" s="74">
        <v>1</v>
      </c>
      <c r="B20" s="26">
        <v>2</v>
      </c>
      <c r="C20" s="232">
        <v>3</v>
      </c>
      <c r="D20" s="233"/>
      <c r="E20" s="233"/>
      <c r="F20" s="233"/>
      <c r="G20" s="233"/>
      <c r="H20" s="233"/>
      <c r="I20" s="233"/>
      <c r="J20" s="234"/>
      <c r="K20" s="241" t="s">
        <v>17</v>
      </c>
      <c r="L20" s="242"/>
      <c r="M20" s="242"/>
      <c r="N20" s="243"/>
      <c r="O20" s="241" t="s">
        <v>18</v>
      </c>
      <c r="P20" s="242"/>
      <c r="Q20" s="242"/>
      <c r="R20" s="243"/>
      <c r="S20" s="241" t="s">
        <v>19</v>
      </c>
      <c r="T20" s="242"/>
      <c r="U20" s="242"/>
      <c r="V20" s="243"/>
      <c r="W20" s="303" t="s">
        <v>20</v>
      </c>
      <c r="X20" s="304"/>
      <c r="Y20" s="304"/>
      <c r="Z20" s="305"/>
      <c r="AA20" s="187" t="s">
        <v>21</v>
      </c>
      <c r="AB20" s="187"/>
      <c r="AC20" s="187"/>
      <c r="AD20" s="187"/>
      <c r="AE20" s="187" t="s">
        <v>22</v>
      </c>
      <c r="AF20" s="187"/>
      <c r="AG20" s="187"/>
      <c r="AH20" s="187"/>
      <c r="AI20" s="106"/>
    </row>
    <row r="21" spans="1:36" s="28" customFormat="1" x14ac:dyDescent="0.2">
      <c r="A21" s="73" t="s">
        <v>87</v>
      </c>
      <c r="B21" s="27" t="s">
        <v>23</v>
      </c>
      <c r="C21" s="280" t="s">
        <v>24</v>
      </c>
      <c r="D21" s="281"/>
      <c r="E21" s="281"/>
      <c r="F21" s="281"/>
      <c r="G21" s="281"/>
      <c r="H21" s="281"/>
      <c r="I21" s="281"/>
      <c r="J21" s="282"/>
      <c r="K21" s="263">
        <v>9585856.6699999999</v>
      </c>
      <c r="L21" s="264"/>
      <c r="M21" s="264"/>
      <c r="N21" s="265"/>
      <c r="O21" s="263">
        <v>9260399.7300000004</v>
      </c>
      <c r="P21" s="264"/>
      <c r="Q21" s="264"/>
      <c r="R21" s="265"/>
      <c r="S21" s="263">
        <v>0</v>
      </c>
      <c r="T21" s="264"/>
      <c r="U21" s="264"/>
      <c r="V21" s="265"/>
      <c r="W21" s="192">
        <v>0</v>
      </c>
      <c r="X21" s="192"/>
      <c r="Y21" s="192"/>
      <c r="Z21" s="192"/>
      <c r="AA21" s="192">
        <v>9260399.7300000004</v>
      </c>
      <c r="AB21" s="192"/>
      <c r="AC21" s="192"/>
      <c r="AD21" s="192"/>
      <c r="AE21" s="192"/>
      <c r="AF21" s="192"/>
      <c r="AG21" s="192"/>
      <c r="AH21" s="306"/>
      <c r="AI21" s="103"/>
      <c r="AJ21" s="92"/>
    </row>
    <row r="22" spans="1:36" s="31" customFormat="1" x14ac:dyDescent="0.2">
      <c r="A22" s="75" t="s">
        <v>25</v>
      </c>
      <c r="B22" s="30"/>
      <c r="C22" s="176"/>
      <c r="D22" s="278"/>
      <c r="E22" s="278"/>
      <c r="F22" s="278"/>
      <c r="G22" s="278"/>
      <c r="H22" s="278"/>
      <c r="I22" s="278"/>
      <c r="J22" s="279"/>
      <c r="K22" s="266"/>
      <c r="L22" s="267"/>
      <c r="M22" s="267"/>
      <c r="N22" s="268"/>
      <c r="O22" s="266"/>
      <c r="P22" s="267"/>
      <c r="Q22" s="267"/>
      <c r="R22" s="268"/>
      <c r="S22" s="266"/>
      <c r="T22" s="267"/>
      <c r="U22" s="267"/>
      <c r="V22" s="268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9"/>
      <c r="AI22" s="107"/>
      <c r="AJ22" s="90"/>
    </row>
    <row r="23" spans="1:36" s="31" customFormat="1" x14ac:dyDescent="0.2">
      <c r="A23" s="95" t="s">
        <v>344</v>
      </c>
      <c r="B23" s="96" t="s">
        <v>23</v>
      </c>
      <c r="C23" s="125" t="s">
        <v>345</v>
      </c>
      <c r="D23" s="126"/>
      <c r="E23" s="127" t="s">
        <v>346</v>
      </c>
      <c r="F23" s="128"/>
      <c r="G23" s="128"/>
      <c r="H23" s="128"/>
      <c r="I23" s="128"/>
      <c r="J23" s="129"/>
      <c r="K23" s="130">
        <v>1379738.67</v>
      </c>
      <c r="L23" s="131"/>
      <c r="M23" s="131"/>
      <c r="N23" s="132"/>
      <c r="O23" s="130">
        <v>1396886.21</v>
      </c>
      <c r="P23" s="131"/>
      <c r="Q23" s="131"/>
      <c r="R23" s="132"/>
      <c r="S23" s="130"/>
      <c r="T23" s="131"/>
      <c r="U23" s="131"/>
      <c r="V23" s="132"/>
      <c r="W23" s="130"/>
      <c r="X23" s="131"/>
      <c r="Y23" s="131"/>
      <c r="Z23" s="132"/>
      <c r="AA23" s="130">
        <v>1396886.21</v>
      </c>
      <c r="AB23" s="131"/>
      <c r="AC23" s="131"/>
      <c r="AD23" s="132"/>
      <c r="AE23" s="130">
        <v>6296.12</v>
      </c>
      <c r="AF23" s="131"/>
      <c r="AG23" s="131"/>
      <c r="AH23" s="133"/>
      <c r="AI23" s="108"/>
      <c r="AJ23" s="93" t="s">
        <v>347</v>
      </c>
    </row>
    <row r="24" spans="1:36" s="31" customFormat="1" ht="22.5" x14ac:dyDescent="0.2">
      <c r="A24" s="95" t="s">
        <v>348</v>
      </c>
      <c r="B24" s="96" t="s">
        <v>23</v>
      </c>
      <c r="C24" s="125" t="s">
        <v>345</v>
      </c>
      <c r="D24" s="126"/>
      <c r="E24" s="127" t="s">
        <v>349</v>
      </c>
      <c r="F24" s="128"/>
      <c r="G24" s="128"/>
      <c r="H24" s="128"/>
      <c r="I24" s="128"/>
      <c r="J24" s="129"/>
      <c r="K24" s="130">
        <v>1379738.67</v>
      </c>
      <c r="L24" s="131"/>
      <c r="M24" s="131"/>
      <c r="N24" s="132"/>
      <c r="O24" s="130">
        <v>1396886.21</v>
      </c>
      <c r="P24" s="131"/>
      <c r="Q24" s="131"/>
      <c r="R24" s="132"/>
      <c r="S24" s="130"/>
      <c r="T24" s="131"/>
      <c r="U24" s="131"/>
      <c r="V24" s="132"/>
      <c r="W24" s="130"/>
      <c r="X24" s="131"/>
      <c r="Y24" s="131"/>
      <c r="Z24" s="132"/>
      <c r="AA24" s="130">
        <v>1396886.21</v>
      </c>
      <c r="AB24" s="131"/>
      <c r="AC24" s="131"/>
      <c r="AD24" s="132"/>
      <c r="AE24" s="130">
        <v>6296.12</v>
      </c>
      <c r="AF24" s="131"/>
      <c r="AG24" s="131"/>
      <c r="AH24" s="133"/>
      <c r="AI24" s="108"/>
      <c r="AJ24" s="93" t="s">
        <v>350</v>
      </c>
    </row>
    <row r="25" spans="1:36" s="31" customFormat="1" ht="45" x14ac:dyDescent="0.2">
      <c r="A25" s="95" t="s">
        <v>351</v>
      </c>
      <c r="B25" s="96" t="s">
        <v>23</v>
      </c>
      <c r="C25" s="125" t="s">
        <v>345</v>
      </c>
      <c r="D25" s="126"/>
      <c r="E25" s="127" t="s">
        <v>352</v>
      </c>
      <c r="F25" s="128"/>
      <c r="G25" s="128"/>
      <c r="H25" s="128"/>
      <c r="I25" s="128"/>
      <c r="J25" s="129"/>
      <c r="K25" s="130">
        <v>1379738.67</v>
      </c>
      <c r="L25" s="131"/>
      <c r="M25" s="131"/>
      <c r="N25" s="132"/>
      <c r="O25" s="130">
        <v>1396886.21</v>
      </c>
      <c r="P25" s="131"/>
      <c r="Q25" s="131"/>
      <c r="R25" s="132"/>
      <c r="S25" s="130"/>
      <c r="T25" s="131"/>
      <c r="U25" s="131"/>
      <c r="V25" s="132"/>
      <c r="W25" s="130"/>
      <c r="X25" s="131"/>
      <c r="Y25" s="131"/>
      <c r="Z25" s="132"/>
      <c r="AA25" s="130">
        <v>1396886.21</v>
      </c>
      <c r="AB25" s="131"/>
      <c r="AC25" s="131"/>
      <c r="AD25" s="132"/>
      <c r="AE25" s="130">
        <v>6296.12</v>
      </c>
      <c r="AF25" s="131"/>
      <c r="AG25" s="131"/>
      <c r="AH25" s="133"/>
      <c r="AI25" s="108"/>
      <c r="AJ25" s="93" t="s">
        <v>353</v>
      </c>
    </row>
    <row r="26" spans="1:36" s="31" customFormat="1" ht="45" x14ac:dyDescent="0.2">
      <c r="A26" s="95" t="s">
        <v>354</v>
      </c>
      <c r="B26" s="96" t="s">
        <v>23</v>
      </c>
      <c r="C26" s="125" t="s">
        <v>345</v>
      </c>
      <c r="D26" s="126"/>
      <c r="E26" s="127" t="s">
        <v>355</v>
      </c>
      <c r="F26" s="128"/>
      <c r="G26" s="128"/>
      <c r="H26" s="128"/>
      <c r="I26" s="128"/>
      <c r="J26" s="129"/>
      <c r="K26" s="130">
        <v>1379738.67</v>
      </c>
      <c r="L26" s="131"/>
      <c r="M26" s="131"/>
      <c r="N26" s="132"/>
      <c r="O26" s="130">
        <v>1396886.21</v>
      </c>
      <c r="P26" s="131"/>
      <c r="Q26" s="131"/>
      <c r="R26" s="132"/>
      <c r="S26" s="130"/>
      <c r="T26" s="131"/>
      <c r="U26" s="131"/>
      <c r="V26" s="132"/>
      <c r="W26" s="130"/>
      <c r="X26" s="131"/>
      <c r="Y26" s="131"/>
      <c r="Z26" s="132"/>
      <c r="AA26" s="130">
        <v>1396886.21</v>
      </c>
      <c r="AB26" s="131"/>
      <c r="AC26" s="131"/>
      <c r="AD26" s="132"/>
      <c r="AE26" s="130">
        <v>6296.12</v>
      </c>
      <c r="AF26" s="131"/>
      <c r="AG26" s="131"/>
      <c r="AH26" s="133"/>
      <c r="AI26" s="108"/>
      <c r="AJ26" s="93" t="s">
        <v>356</v>
      </c>
    </row>
    <row r="27" spans="1:36" s="80" customFormat="1" ht="112.5" x14ac:dyDescent="0.2">
      <c r="A27" s="97" t="s">
        <v>357</v>
      </c>
      <c r="B27" s="98" t="s">
        <v>23</v>
      </c>
      <c r="C27" s="134" t="s">
        <v>345</v>
      </c>
      <c r="D27" s="135"/>
      <c r="E27" s="136" t="s">
        <v>358</v>
      </c>
      <c r="F27" s="137"/>
      <c r="G27" s="137"/>
      <c r="H27" s="137"/>
      <c r="I27" s="137"/>
      <c r="J27" s="138"/>
      <c r="K27" s="139">
        <v>600752.51</v>
      </c>
      <c r="L27" s="140"/>
      <c r="M27" s="140"/>
      <c r="N27" s="141"/>
      <c r="O27" s="139">
        <v>622404.12</v>
      </c>
      <c r="P27" s="140"/>
      <c r="Q27" s="140"/>
      <c r="R27" s="141"/>
      <c r="S27" s="139"/>
      <c r="T27" s="140"/>
      <c r="U27" s="140"/>
      <c r="V27" s="141"/>
      <c r="W27" s="139"/>
      <c r="X27" s="140"/>
      <c r="Y27" s="140"/>
      <c r="Z27" s="141"/>
      <c r="AA27" s="130">
        <f>O27+S27+W27</f>
        <v>622404.12</v>
      </c>
      <c r="AB27" s="131"/>
      <c r="AC27" s="131"/>
      <c r="AD27" s="132"/>
      <c r="AE27" s="130">
        <v>0</v>
      </c>
      <c r="AF27" s="131"/>
      <c r="AG27" s="131"/>
      <c r="AH27" s="133"/>
      <c r="AI27" s="116"/>
      <c r="AJ27" s="90" t="str">
        <f>C27&amp;E27</f>
        <v>10010302230010000110</v>
      </c>
    </row>
    <row r="28" spans="1:36" s="80" customFormat="1" ht="135" x14ac:dyDescent="0.2">
      <c r="A28" s="97" t="s">
        <v>359</v>
      </c>
      <c r="B28" s="98" t="s">
        <v>23</v>
      </c>
      <c r="C28" s="134" t="s">
        <v>345</v>
      </c>
      <c r="D28" s="135"/>
      <c r="E28" s="136" t="s">
        <v>360</v>
      </c>
      <c r="F28" s="137"/>
      <c r="G28" s="137"/>
      <c r="H28" s="137"/>
      <c r="I28" s="137"/>
      <c r="J28" s="138"/>
      <c r="K28" s="139">
        <v>5456.78</v>
      </c>
      <c r="L28" s="140"/>
      <c r="M28" s="140"/>
      <c r="N28" s="141"/>
      <c r="O28" s="139">
        <v>5994.16</v>
      </c>
      <c r="P28" s="140"/>
      <c r="Q28" s="140"/>
      <c r="R28" s="141"/>
      <c r="S28" s="139"/>
      <c r="T28" s="140"/>
      <c r="U28" s="140"/>
      <c r="V28" s="141"/>
      <c r="W28" s="139"/>
      <c r="X28" s="140"/>
      <c r="Y28" s="140"/>
      <c r="Z28" s="141"/>
      <c r="AA28" s="130">
        <f>O28+S28+W28</f>
        <v>5994.16</v>
      </c>
      <c r="AB28" s="131"/>
      <c r="AC28" s="131"/>
      <c r="AD28" s="132"/>
      <c r="AE28" s="130">
        <v>0</v>
      </c>
      <c r="AF28" s="131"/>
      <c r="AG28" s="131"/>
      <c r="AH28" s="133"/>
      <c r="AI28" s="116"/>
      <c r="AJ28" s="90" t="str">
        <f>C28&amp;E28</f>
        <v>10010302240010000110</v>
      </c>
    </row>
    <row r="29" spans="1:36" s="80" customFormat="1" ht="112.5" x14ac:dyDescent="0.2">
      <c r="A29" s="97" t="s">
        <v>361</v>
      </c>
      <c r="B29" s="98" t="s">
        <v>23</v>
      </c>
      <c r="C29" s="134" t="s">
        <v>345</v>
      </c>
      <c r="D29" s="135"/>
      <c r="E29" s="136" t="s">
        <v>362</v>
      </c>
      <c r="F29" s="137"/>
      <c r="G29" s="137"/>
      <c r="H29" s="137"/>
      <c r="I29" s="137"/>
      <c r="J29" s="138"/>
      <c r="K29" s="139">
        <v>906687.1</v>
      </c>
      <c r="L29" s="140"/>
      <c r="M29" s="140"/>
      <c r="N29" s="141"/>
      <c r="O29" s="139">
        <v>907941.77</v>
      </c>
      <c r="P29" s="140"/>
      <c r="Q29" s="140"/>
      <c r="R29" s="141"/>
      <c r="S29" s="139"/>
      <c r="T29" s="140"/>
      <c r="U29" s="140"/>
      <c r="V29" s="141"/>
      <c r="W29" s="139"/>
      <c r="X29" s="140"/>
      <c r="Y29" s="140"/>
      <c r="Z29" s="141"/>
      <c r="AA29" s="130">
        <f>O29+S29+W29</f>
        <v>907941.77</v>
      </c>
      <c r="AB29" s="131"/>
      <c r="AC29" s="131"/>
      <c r="AD29" s="132"/>
      <c r="AE29" s="130">
        <v>0</v>
      </c>
      <c r="AF29" s="131"/>
      <c r="AG29" s="131"/>
      <c r="AH29" s="133"/>
      <c r="AI29" s="116"/>
      <c r="AJ29" s="90" t="str">
        <f>C29&amp;E29</f>
        <v>10010302250010000110</v>
      </c>
    </row>
    <row r="30" spans="1:36" s="80" customFormat="1" ht="112.5" x14ac:dyDescent="0.2">
      <c r="A30" s="97" t="s">
        <v>363</v>
      </c>
      <c r="B30" s="98" t="s">
        <v>23</v>
      </c>
      <c r="C30" s="134" t="s">
        <v>345</v>
      </c>
      <c r="D30" s="135"/>
      <c r="E30" s="136" t="s">
        <v>364</v>
      </c>
      <c r="F30" s="137"/>
      <c r="G30" s="137"/>
      <c r="H30" s="137"/>
      <c r="I30" s="137"/>
      <c r="J30" s="138"/>
      <c r="K30" s="139">
        <v>-133157.72</v>
      </c>
      <c r="L30" s="140"/>
      <c r="M30" s="140"/>
      <c r="N30" s="141"/>
      <c r="O30" s="139">
        <v>-139453.84</v>
      </c>
      <c r="P30" s="140"/>
      <c r="Q30" s="140"/>
      <c r="R30" s="141"/>
      <c r="S30" s="139"/>
      <c r="T30" s="140"/>
      <c r="U30" s="140"/>
      <c r="V30" s="141"/>
      <c r="W30" s="139"/>
      <c r="X30" s="140"/>
      <c r="Y30" s="140"/>
      <c r="Z30" s="141"/>
      <c r="AA30" s="130">
        <f>O30+S30+W30</f>
        <v>-139453.84</v>
      </c>
      <c r="AB30" s="131"/>
      <c r="AC30" s="131"/>
      <c r="AD30" s="132"/>
      <c r="AE30" s="130">
        <v>6296.12</v>
      </c>
      <c r="AF30" s="131"/>
      <c r="AG30" s="131"/>
      <c r="AH30" s="133"/>
      <c r="AI30" s="116"/>
      <c r="AJ30" s="90" t="str">
        <f>C30&amp;E30</f>
        <v>10010302260010000110</v>
      </c>
    </row>
    <row r="31" spans="1:36" s="31" customFormat="1" x14ac:dyDescent="0.2">
      <c r="A31" s="95" t="s">
        <v>365</v>
      </c>
      <c r="B31" s="96" t="s">
        <v>23</v>
      </c>
      <c r="C31" s="125" t="s">
        <v>366</v>
      </c>
      <c r="D31" s="126"/>
      <c r="E31" s="127" t="s">
        <v>346</v>
      </c>
      <c r="F31" s="128"/>
      <c r="G31" s="128"/>
      <c r="H31" s="128"/>
      <c r="I31" s="128"/>
      <c r="J31" s="129"/>
      <c r="K31" s="130">
        <v>2295200</v>
      </c>
      <c r="L31" s="131"/>
      <c r="M31" s="131"/>
      <c r="N31" s="132"/>
      <c r="O31" s="130">
        <v>2261630.9</v>
      </c>
      <c r="P31" s="131"/>
      <c r="Q31" s="131"/>
      <c r="R31" s="132"/>
      <c r="S31" s="130"/>
      <c r="T31" s="131"/>
      <c r="U31" s="131"/>
      <c r="V31" s="132"/>
      <c r="W31" s="130"/>
      <c r="X31" s="131"/>
      <c r="Y31" s="131"/>
      <c r="Z31" s="132"/>
      <c r="AA31" s="130">
        <v>2261630.9</v>
      </c>
      <c r="AB31" s="131"/>
      <c r="AC31" s="131"/>
      <c r="AD31" s="132"/>
      <c r="AE31" s="130">
        <v>45240.63</v>
      </c>
      <c r="AF31" s="131"/>
      <c r="AG31" s="131"/>
      <c r="AH31" s="133"/>
      <c r="AI31" s="108"/>
      <c r="AJ31" s="93" t="s">
        <v>367</v>
      </c>
    </row>
    <row r="32" spans="1:36" s="31" customFormat="1" ht="22.5" x14ac:dyDescent="0.2">
      <c r="A32" s="95" t="s">
        <v>348</v>
      </c>
      <c r="B32" s="96" t="s">
        <v>23</v>
      </c>
      <c r="C32" s="125" t="s">
        <v>366</v>
      </c>
      <c r="D32" s="126"/>
      <c r="E32" s="127" t="s">
        <v>349</v>
      </c>
      <c r="F32" s="128"/>
      <c r="G32" s="128"/>
      <c r="H32" s="128"/>
      <c r="I32" s="128"/>
      <c r="J32" s="129"/>
      <c r="K32" s="130">
        <v>2295200</v>
      </c>
      <c r="L32" s="131"/>
      <c r="M32" s="131"/>
      <c r="N32" s="132"/>
      <c r="O32" s="130">
        <v>2261630.9</v>
      </c>
      <c r="P32" s="131"/>
      <c r="Q32" s="131"/>
      <c r="R32" s="132"/>
      <c r="S32" s="130"/>
      <c r="T32" s="131"/>
      <c r="U32" s="131"/>
      <c r="V32" s="132"/>
      <c r="W32" s="130"/>
      <c r="X32" s="131"/>
      <c r="Y32" s="131"/>
      <c r="Z32" s="132"/>
      <c r="AA32" s="130">
        <v>2261630.9</v>
      </c>
      <c r="AB32" s="131"/>
      <c r="AC32" s="131"/>
      <c r="AD32" s="132"/>
      <c r="AE32" s="130">
        <v>45240.63</v>
      </c>
      <c r="AF32" s="131"/>
      <c r="AG32" s="131"/>
      <c r="AH32" s="133"/>
      <c r="AI32" s="108"/>
      <c r="AJ32" s="93" t="s">
        <v>368</v>
      </c>
    </row>
    <row r="33" spans="1:36" s="31" customFormat="1" ht="22.5" x14ac:dyDescent="0.2">
      <c r="A33" s="95" t="s">
        <v>369</v>
      </c>
      <c r="B33" s="96" t="s">
        <v>23</v>
      </c>
      <c r="C33" s="125" t="s">
        <v>366</v>
      </c>
      <c r="D33" s="126"/>
      <c r="E33" s="127" t="s">
        <v>370</v>
      </c>
      <c r="F33" s="128"/>
      <c r="G33" s="128"/>
      <c r="H33" s="128"/>
      <c r="I33" s="128"/>
      <c r="J33" s="129"/>
      <c r="K33" s="130">
        <v>411000</v>
      </c>
      <c r="L33" s="131"/>
      <c r="M33" s="131"/>
      <c r="N33" s="132"/>
      <c r="O33" s="130">
        <v>422475.03</v>
      </c>
      <c r="P33" s="131"/>
      <c r="Q33" s="131"/>
      <c r="R33" s="132"/>
      <c r="S33" s="130"/>
      <c r="T33" s="131"/>
      <c r="U33" s="131"/>
      <c r="V33" s="132"/>
      <c r="W33" s="130"/>
      <c r="X33" s="131"/>
      <c r="Y33" s="131"/>
      <c r="Z33" s="132"/>
      <c r="AA33" s="130">
        <v>422475.03</v>
      </c>
      <c r="AB33" s="131"/>
      <c r="AC33" s="131"/>
      <c r="AD33" s="132"/>
      <c r="AE33" s="130">
        <v>0</v>
      </c>
      <c r="AF33" s="131"/>
      <c r="AG33" s="131"/>
      <c r="AH33" s="133"/>
      <c r="AI33" s="108"/>
      <c r="AJ33" s="93" t="s">
        <v>371</v>
      </c>
    </row>
    <row r="34" spans="1:36" s="31" customFormat="1" x14ac:dyDescent="0.2">
      <c r="A34" s="95" t="s">
        <v>372</v>
      </c>
      <c r="B34" s="96" t="s">
        <v>23</v>
      </c>
      <c r="C34" s="125" t="s">
        <v>366</v>
      </c>
      <c r="D34" s="126"/>
      <c r="E34" s="127" t="s">
        <v>373</v>
      </c>
      <c r="F34" s="128"/>
      <c r="G34" s="128"/>
      <c r="H34" s="128"/>
      <c r="I34" s="128"/>
      <c r="J34" s="129"/>
      <c r="K34" s="130">
        <v>411000</v>
      </c>
      <c r="L34" s="131"/>
      <c r="M34" s="131"/>
      <c r="N34" s="132"/>
      <c r="O34" s="130">
        <v>422475.03</v>
      </c>
      <c r="P34" s="131"/>
      <c r="Q34" s="131"/>
      <c r="R34" s="132"/>
      <c r="S34" s="130"/>
      <c r="T34" s="131"/>
      <c r="U34" s="131"/>
      <c r="V34" s="132"/>
      <c r="W34" s="130"/>
      <c r="X34" s="131"/>
      <c r="Y34" s="131"/>
      <c r="Z34" s="132"/>
      <c r="AA34" s="130">
        <v>422475.03</v>
      </c>
      <c r="AB34" s="131"/>
      <c r="AC34" s="131"/>
      <c r="AD34" s="132"/>
      <c r="AE34" s="130">
        <v>0</v>
      </c>
      <c r="AF34" s="131"/>
      <c r="AG34" s="131"/>
      <c r="AH34" s="133"/>
      <c r="AI34" s="108"/>
      <c r="AJ34" s="93" t="s">
        <v>374</v>
      </c>
    </row>
    <row r="35" spans="1:36" s="80" customFormat="1" ht="112.5" x14ac:dyDescent="0.2">
      <c r="A35" s="97" t="s">
        <v>375</v>
      </c>
      <c r="B35" s="98" t="s">
        <v>23</v>
      </c>
      <c r="C35" s="134" t="s">
        <v>366</v>
      </c>
      <c r="D35" s="135"/>
      <c r="E35" s="136" t="s">
        <v>376</v>
      </c>
      <c r="F35" s="137"/>
      <c r="G35" s="137"/>
      <c r="H35" s="137"/>
      <c r="I35" s="137"/>
      <c r="J35" s="138"/>
      <c r="K35" s="139">
        <v>411000</v>
      </c>
      <c r="L35" s="140"/>
      <c r="M35" s="140"/>
      <c r="N35" s="141"/>
      <c r="O35" s="139">
        <v>422304.18</v>
      </c>
      <c r="P35" s="140"/>
      <c r="Q35" s="140"/>
      <c r="R35" s="141"/>
      <c r="S35" s="139"/>
      <c r="T35" s="140"/>
      <c r="U35" s="140"/>
      <c r="V35" s="141"/>
      <c r="W35" s="139"/>
      <c r="X35" s="140"/>
      <c r="Y35" s="140"/>
      <c r="Z35" s="141"/>
      <c r="AA35" s="130">
        <f>O35+S35+W35</f>
        <v>422304.18</v>
      </c>
      <c r="AB35" s="131"/>
      <c r="AC35" s="131"/>
      <c r="AD35" s="132"/>
      <c r="AE35" s="130">
        <v>0</v>
      </c>
      <c r="AF35" s="131"/>
      <c r="AG35" s="131"/>
      <c r="AH35" s="133"/>
      <c r="AI35" s="116"/>
      <c r="AJ35" s="90" t="str">
        <f>C35&amp;E35</f>
        <v>18210102010010000110</v>
      </c>
    </row>
    <row r="36" spans="1:36" s="80" customFormat="1" ht="168.75" x14ac:dyDescent="0.2">
      <c r="A36" s="97" t="s">
        <v>377</v>
      </c>
      <c r="B36" s="98" t="s">
        <v>23</v>
      </c>
      <c r="C36" s="134" t="s">
        <v>366</v>
      </c>
      <c r="D36" s="135"/>
      <c r="E36" s="136" t="s">
        <v>378</v>
      </c>
      <c r="F36" s="137"/>
      <c r="G36" s="137"/>
      <c r="H36" s="137"/>
      <c r="I36" s="137"/>
      <c r="J36" s="138"/>
      <c r="K36" s="139"/>
      <c r="L36" s="140"/>
      <c r="M36" s="140"/>
      <c r="N36" s="141"/>
      <c r="O36" s="139">
        <v>9.18</v>
      </c>
      <c r="P36" s="140"/>
      <c r="Q36" s="140"/>
      <c r="R36" s="141"/>
      <c r="S36" s="139"/>
      <c r="T36" s="140"/>
      <c r="U36" s="140"/>
      <c r="V36" s="141"/>
      <c r="W36" s="139"/>
      <c r="X36" s="140"/>
      <c r="Y36" s="140"/>
      <c r="Z36" s="141"/>
      <c r="AA36" s="130">
        <f>O36+S36+W36</f>
        <v>9.18</v>
      </c>
      <c r="AB36" s="131"/>
      <c r="AC36" s="131"/>
      <c r="AD36" s="132"/>
      <c r="AE36" s="130">
        <v>0</v>
      </c>
      <c r="AF36" s="131"/>
      <c r="AG36" s="131"/>
      <c r="AH36" s="133"/>
      <c r="AI36" s="116"/>
      <c r="AJ36" s="90" t="str">
        <f>C36&amp;E36</f>
        <v>18210102020010000110</v>
      </c>
    </row>
    <row r="37" spans="1:36" s="80" customFormat="1" ht="67.5" x14ac:dyDescent="0.2">
      <c r="A37" s="97" t="s">
        <v>379</v>
      </c>
      <c r="B37" s="98" t="s">
        <v>23</v>
      </c>
      <c r="C37" s="134" t="s">
        <v>366</v>
      </c>
      <c r="D37" s="135"/>
      <c r="E37" s="136" t="s">
        <v>380</v>
      </c>
      <c r="F37" s="137"/>
      <c r="G37" s="137"/>
      <c r="H37" s="137"/>
      <c r="I37" s="137"/>
      <c r="J37" s="138"/>
      <c r="K37" s="139"/>
      <c r="L37" s="140"/>
      <c r="M37" s="140"/>
      <c r="N37" s="141"/>
      <c r="O37" s="139">
        <v>161.66999999999999</v>
      </c>
      <c r="P37" s="140"/>
      <c r="Q37" s="140"/>
      <c r="R37" s="141"/>
      <c r="S37" s="139"/>
      <c r="T37" s="140"/>
      <c r="U37" s="140"/>
      <c r="V37" s="141"/>
      <c r="W37" s="139"/>
      <c r="X37" s="140"/>
      <c r="Y37" s="140"/>
      <c r="Z37" s="141"/>
      <c r="AA37" s="130">
        <f>O37+S37+W37</f>
        <v>161.66999999999999</v>
      </c>
      <c r="AB37" s="131"/>
      <c r="AC37" s="131"/>
      <c r="AD37" s="132"/>
      <c r="AE37" s="130">
        <v>0</v>
      </c>
      <c r="AF37" s="131"/>
      <c r="AG37" s="131"/>
      <c r="AH37" s="133"/>
      <c r="AI37" s="116"/>
      <c r="AJ37" s="90" t="str">
        <f>C37&amp;E37</f>
        <v>18210102030010000110</v>
      </c>
    </row>
    <row r="38" spans="1:36" s="31" customFormat="1" ht="22.5" x14ac:dyDescent="0.2">
      <c r="A38" s="95" t="s">
        <v>381</v>
      </c>
      <c r="B38" s="96" t="s">
        <v>23</v>
      </c>
      <c r="C38" s="125" t="s">
        <v>366</v>
      </c>
      <c r="D38" s="126"/>
      <c r="E38" s="127" t="s">
        <v>382</v>
      </c>
      <c r="F38" s="128"/>
      <c r="G38" s="128"/>
      <c r="H38" s="128"/>
      <c r="I38" s="128"/>
      <c r="J38" s="129"/>
      <c r="K38" s="130">
        <v>4200</v>
      </c>
      <c r="L38" s="131"/>
      <c r="M38" s="131"/>
      <c r="N38" s="132"/>
      <c r="O38" s="130">
        <v>4396.5</v>
      </c>
      <c r="P38" s="131"/>
      <c r="Q38" s="131"/>
      <c r="R38" s="132"/>
      <c r="S38" s="130"/>
      <c r="T38" s="131"/>
      <c r="U38" s="131"/>
      <c r="V38" s="132"/>
      <c r="W38" s="130"/>
      <c r="X38" s="131"/>
      <c r="Y38" s="131"/>
      <c r="Z38" s="132"/>
      <c r="AA38" s="130">
        <v>4396.5</v>
      </c>
      <c r="AB38" s="131"/>
      <c r="AC38" s="131"/>
      <c r="AD38" s="132"/>
      <c r="AE38" s="130">
        <v>0</v>
      </c>
      <c r="AF38" s="131"/>
      <c r="AG38" s="131"/>
      <c r="AH38" s="133"/>
      <c r="AI38" s="108"/>
      <c r="AJ38" s="93" t="s">
        <v>383</v>
      </c>
    </row>
    <row r="39" spans="1:36" s="31" customFormat="1" ht="22.5" x14ac:dyDescent="0.2">
      <c r="A39" s="95" t="s">
        <v>384</v>
      </c>
      <c r="B39" s="96" t="s">
        <v>23</v>
      </c>
      <c r="C39" s="125" t="s">
        <v>366</v>
      </c>
      <c r="D39" s="126"/>
      <c r="E39" s="127" t="s">
        <v>385</v>
      </c>
      <c r="F39" s="128"/>
      <c r="G39" s="128"/>
      <c r="H39" s="128"/>
      <c r="I39" s="128"/>
      <c r="J39" s="129"/>
      <c r="K39" s="130">
        <v>4200</v>
      </c>
      <c r="L39" s="131"/>
      <c r="M39" s="131"/>
      <c r="N39" s="132"/>
      <c r="O39" s="130">
        <v>4396.5</v>
      </c>
      <c r="P39" s="131"/>
      <c r="Q39" s="131"/>
      <c r="R39" s="132"/>
      <c r="S39" s="130"/>
      <c r="T39" s="131"/>
      <c r="U39" s="131"/>
      <c r="V39" s="132"/>
      <c r="W39" s="130"/>
      <c r="X39" s="131"/>
      <c r="Y39" s="131"/>
      <c r="Z39" s="132"/>
      <c r="AA39" s="130">
        <v>4396.5</v>
      </c>
      <c r="AB39" s="131"/>
      <c r="AC39" s="131"/>
      <c r="AD39" s="132"/>
      <c r="AE39" s="130">
        <v>0</v>
      </c>
      <c r="AF39" s="131"/>
      <c r="AG39" s="131"/>
      <c r="AH39" s="133"/>
      <c r="AI39" s="108"/>
      <c r="AJ39" s="93" t="s">
        <v>386</v>
      </c>
    </row>
    <row r="40" spans="1:36" s="80" customFormat="1" ht="22.5" x14ac:dyDescent="0.2">
      <c r="A40" s="97" t="s">
        <v>384</v>
      </c>
      <c r="B40" s="98" t="s">
        <v>23</v>
      </c>
      <c r="C40" s="134" t="s">
        <v>366</v>
      </c>
      <c r="D40" s="135"/>
      <c r="E40" s="136" t="s">
        <v>387</v>
      </c>
      <c r="F40" s="137"/>
      <c r="G40" s="137"/>
      <c r="H40" s="137"/>
      <c r="I40" s="137"/>
      <c r="J40" s="138"/>
      <c r="K40" s="139">
        <v>4200</v>
      </c>
      <c r="L40" s="140"/>
      <c r="M40" s="140"/>
      <c r="N40" s="141"/>
      <c r="O40" s="139">
        <v>4396.5</v>
      </c>
      <c r="P40" s="140"/>
      <c r="Q40" s="140"/>
      <c r="R40" s="141"/>
      <c r="S40" s="139"/>
      <c r="T40" s="140"/>
      <c r="U40" s="140"/>
      <c r="V40" s="141"/>
      <c r="W40" s="139"/>
      <c r="X40" s="140"/>
      <c r="Y40" s="140"/>
      <c r="Z40" s="141"/>
      <c r="AA40" s="130">
        <f>O40+S40+W40</f>
        <v>4396.5</v>
      </c>
      <c r="AB40" s="131"/>
      <c r="AC40" s="131"/>
      <c r="AD40" s="132"/>
      <c r="AE40" s="130">
        <v>0</v>
      </c>
      <c r="AF40" s="131"/>
      <c r="AG40" s="131"/>
      <c r="AH40" s="133"/>
      <c r="AI40" s="116"/>
      <c r="AJ40" s="90" t="str">
        <f>C40&amp;E40</f>
        <v>18210503010010000110</v>
      </c>
    </row>
    <row r="41" spans="1:36" s="31" customFormat="1" x14ac:dyDescent="0.2">
      <c r="A41" s="95" t="s">
        <v>388</v>
      </c>
      <c r="B41" s="96" t="s">
        <v>23</v>
      </c>
      <c r="C41" s="125" t="s">
        <v>366</v>
      </c>
      <c r="D41" s="126"/>
      <c r="E41" s="127" t="s">
        <v>389</v>
      </c>
      <c r="F41" s="128"/>
      <c r="G41" s="128"/>
      <c r="H41" s="128"/>
      <c r="I41" s="128"/>
      <c r="J41" s="129"/>
      <c r="K41" s="130">
        <v>1880000</v>
      </c>
      <c r="L41" s="131"/>
      <c r="M41" s="131"/>
      <c r="N41" s="132"/>
      <c r="O41" s="130">
        <v>1834759.37</v>
      </c>
      <c r="P41" s="131"/>
      <c r="Q41" s="131"/>
      <c r="R41" s="132"/>
      <c r="S41" s="130"/>
      <c r="T41" s="131"/>
      <c r="U41" s="131"/>
      <c r="V41" s="132"/>
      <c r="W41" s="130"/>
      <c r="X41" s="131"/>
      <c r="Y41" s="131"/>
      <c r="Z41" s="132"/>
      <c r="AA41" s="130">
        <v>1834759.37</v>
      </c>
      <c r="AB41" s="131"/>
      <c r="AC41" s="131"/>
      <c r="AD41" s="132"/>
      <c r="AE41" s="130">
        <v>45240.63</v>
      </c>
      <c r="AF41" s="131"/>
      <c r="AG41" s="131"/>
      <c r="AH41" s="133"/>
      <c r="AI41" s="108"/>
      <c r="AJ41" s="93" t="s">
        <v>390</v>
      </c>
    </row>
    <row r="42" spans="1:36" s="31" customFormat="1" ht="22.5" x14ac:dyDescent="0.2">
      <c r="A42" s="95" t="s">
        <v>391</v>
      </c>
      <c r="B42" s="96" t="s">
        <v>23</v>
      </c>
      <c r="C42" s="125" t="s">
        <v>366</v>
      </c>
      <c r="D42" s="126"/>
      <c r="E42" s="127" t="s">
        <v>392</v>
      </c>
      <c r="F42" s="128"/>
      <c r="G42" s="128"/>
      <c r="H42" s="128"/>
      <c r="I42" s="128"/>
      <c r="J42" s="129"/>
      <c r="K42" s="130">
        <v>210000</v>
      </c>
      <c r="L42" s="131"/>
      <c r="M42" s="131"/>
      <c r="N42" s="132"/>
      <c r="O42" s="130">
        <v>195626.65</v>
      </c>
      <c r="P42" s="131"/>
      <c r="Q42" s="131"/>
      <c r="R42" s="132"/>
      <c r="S42" s="130"/>
      <c r="T42" s="131"/>
      <c r="U42" s="131"/>
      <c r="V42" s="132"/>
      <c r="W42" s="130"/>
      <c r="X42" s="131"/>
      <c r="Y42" s="131"/>
      <c r="Z42" s="132"/>
      <c r="AA42" s="130">
        <v>195626.65</v>
      </c>
      <c r="AB42" s="131"/>
      <c r="AC42" s="131"/>
      <c r="AD42" s="132"/>
      <c r="AE42" s="130">
        <v>14373.35</v>
      </c>
      <c r="AF42" s="131"/>
      <c r="AG42" s="131"/>
      <c r="AH42" s="133"/>
      <c r="AI42" s="108"/>
      <c r="AJ42" s="93" t="s">
        <v>393</v>
      </c>
    </row>
    <row r="43" spans="1:36" s="80" customFormat="1" ht="67.5" x14ac:dyDescent="0.2">
      <c r="A43" s="97" t="s">
        <v>394</v>
      </c>
      <c r="B43" s="98" t="s">
        <v>23</v>
      </c>
      <c r="C43" s="134" t="s">
        <v>366</v>
      </c>
      <c r="D43" s="135"/>
      <c r="E43" s="136" t="s">
        <v>395</v>
      </c>
      <c r="F43" s="137"/>
      <c r="G43" s="137"/>
      <c r="H43" s="137"/>
      <c r="I43" s="137"/>
      <c r="J43" s="138"/>
      <c r="K43" s="139">
        <v>210000</v>
      </c>
      <c r="L43" s="140"/>
      <c r="M43" s="140"/>
      <c r="N43" s="141"/>
      <c r="O43" s="139">
        <v>195626.65</v>
      </c>
      <c r="P43" s="140"/>
      <c r="Q43" s="140"/>
      <c r="R43" s="141"/>
      <c r="S43" s="139"/>
      <c r="T43" s="140"/>
      <c r="U43" s="140"/>
      <c r="V43" s="141"/>
      <c r="W43" s="139"/>
      <c r="X43" s="140"/>
      <c r="Y43" s="140"/>
      <c r="Z43" s="141"/>
      <c r="AA43" s="130">
        <f>O43+S43+W43</f>
        <v>195626.65</v>
      </c>
      <c r="AB43" s="131"/>
      <c r="AC43" s="131"/>
      <c r="AD43" s="132"/>
      <c r="AE43" s="130">
        <v>14373.35</v>
      </c>
      <c r="AF43" s="131"/>
      <c r="AG43" s="131"/>
      <c r="AH43" s="133"/>
      <c r="AI43" s="116"/>
      <c r="AJ43" s="90" t="str">
        <f>C43&amp;E43</f>
        <v>18210601030100000110</v>
      </c>
    </row>
    <row r="44" spans="1:36" s="31" customFormat="1" x14ac:dyDescent="0.2">
      <c r="A44" s="95" t="s">
        <v>396</v>
      </c>
      <c r="B44" s="96" t="s">
        <v>23</v>
      </c>
      <c r="C44" s="125" t="s">
        <v>366</v>
      </c>
      <c r="D44" s="126"/>
      <c r="E44" s="127" t="s">
        <v>397</v>
      </c>
      <c r="F44" s="128"/>
      <c r="G44" s="128"/>
      <c r="H44" s="128"/>
      <c r="I44" s="128"/>
      <c r="J44" s="129"/>
      <c r="K44" s="130">
        <v>1670000</v>
      </c>
      <c r="L44" s="131"/>
      <c r="M44" s="131"/>
      <c r="N44" s="132"/>
      <c r="O44" s="130">
        <v>1639132.72</v>
      </c>
      <c r="P44" s="131"/>
      <c r="Q44" s="131"/>
      <c r="R44" s="132"/>
      <c r="S44" s="130"/>
      <c r="T44" s="131"/>
      <c r="U44" s="131"/>
      <c r="V44" s="132"/>
      <c r="W44" s="130"/>
      <c r="X44" s="131"/>
      <c r="Y44" s="131"/>
      <c r="Z44" s="132"/>
      <c r="AA44" s="130">
        <v>1639132.72</v>
      </c>
      <c r="AB44" s="131"/>
      <c r="AC44" s="131"/>
      <c r="AD44" s="132"/>
      <c r="AE44" s="130">
        <v>30867.279999999999</v>
      </c>
      <c r="AF44" s="131"/>
      <c r="AG44" s="131"/>
      <c r="AH44" s="133"/>
      <c r="AI44" s="108"/>
      <c r="AJ44" s="93" t="s">
        <v>398</v>
      </c>
    </row>
    <row r="45" spans="1:36" s="31" customFormat="1" x14ac:dyDescent="0.2">
      <c r="A45" s="95" t="s">
        <v>399</v>
      </c>
      <c r="B45" s="96" t="s">
        <v>23</v>
      </c>
      <c r="C45" s="125" t="s">
        <v>366</v>
      </c>
      <c r="D45" s="126"/>
      <c r="E45" s="127" t="s">
        <v>400</v>
      </c>
      <c r="F45" s="128"/>
      <c r="G45" s="128"/>
      <c r="H45" s="128"/>
      <c r="I45" s="128"/>
      <c r="J45" s="129"/>
      <c r="K45" s="130">
        <v>600000</v>
      </c>
      <c r="L45" s="131"/>
      <c r="M45" s="131"/>
      <c r="N45" s="132"/>
      <c r="O45" s="130">
        <v>591772.38</v>
      </c>
      <c r="P45" s="131"/>
      <c r="Q45" s="131"/>
      <c r="R45" s="132"/>
      <c r="S45" s="130"/>
      <c r="T45" s="131"/>
      <c r="U45" s="131"/>
      <c r="V45" s="132"/>
      <c r="W45" s="130"/>
      <c r="X45" s="131"/>
      <c r="Y45" s="131"/>
      <c r="Z45" s="132"/>
      <c r="AA45" s="130">
        <v>591772.38</v>
      </c>
      <c r="AB45" s="131"/>
      <c r="AC45" s="131"/>
      <c r="AD45" s="132"/>
      <c r="AE45" s="130">
        <v>8227.6200000000008</v>
      </c>
      <c r="AF45" s="131"/>
      <c r="AG45" s="131"/>
      <c r="AH45" s="133"/>
      <c r="AI45" s="108"/>
      <c r="AJ45" s="93" t="s">
        <v>401</v>
      </c>
    </row>
    <row r="46" spans="1:36" s="80" customFormat="1" ht="45" x14ac:dyDescent="0.2">
      <c r="A46" s="97" t="s">
        <v>402</v>
      </c>
      <c r="B46" s="98" t="s">
        <v>23</v>
      </c>
      <c r="C46" s="134" t="s">
        <v>366</v>
      </c>
      <c r="D46" s="135"/>
      <c r="E46" s="136" t="s">
        <v>403</v>
      </c>
      <c r="F46" s="137"/>
      <c r="G46" s="137"/>
      <c r="H46" s="137"/>
      <c r="I46" s="137"/>
      <c r="J46" s="138"/>
      <c r="K46" s="139">
        <v>600000</v>
      </c>
      <c r="L46" s="140"/>
      <c r="M46" s="140"/>
      <c r="N46" s="141"/>
      <c r="O46" s="139">
        <v>591772.38</v>
      </c>
      <c r="P46" s="140"/>
      <c r="Q46" s="140"/>
      <c r="R46" s="141"/>
      <c r="S46" s="139"/>
      <c r="T46" s="140"/>
      <c r="U46" s="140"/>
      <c r="V46" s="141"/>
      <c r="W46" s="139"/>
      <c r="X46" s="140"/>
      <c r="Y46" s="140"/>
      <c r="Z46" s="141"/>
      <c r="AA46" s="130">
        <f>O46+S46+W46</f>
        <v>591772.38</v>
      </c>
      <c r="AB46" s="131"/>
      <c r="AC46" s="131"/>
      <c r="AD46" s="132"/>
      <c r="AE46" s="130">
        <v>8227.6200000000008</v>
      </c>
      <c r="AF46" s="131"/>
      <c r="AG46" s="131"/>
      <c r="AH46" s="133"/>
      <c r="AI46" s="116"/>
      <c r="AJ46" s="90" t="str">
        <f>C46&amp;E46</f>
        <v>18210606033100000110</v>
      </c>
    </row>
    <row r="47" spans="1:36" s="31" customFormat="1" ht="22.5" x14ac:dyDescent="0.2">
      <c r="A47" s="95" t="s">
        <v>404</v>
      </c>
      <c r="B47" s="96" t="s">
        <v>23</v>
      </c>
      <c r="C47" s="125" t="s">
        <v>366</v>
      </c>
      <c r="D47" s="126"/>
      <c r="E47" s="127" t="s">
        <v>405</v>
      </c>
      <c r="F47" s="128"/>
      <c r="G47" s="128"/>
      <c r="H47" s="128"/>
      <c r="I47" s="128"/>
      <c r="J47" s="129"/>
      <c r="K47" s="130">
        <v>1070000</v>
      </c>
      <c r="L47" s="131"/>
      <c r="M47" s="131"/>
      <c r="N47" s="132"/>
      <c r="O47" s="130">
        <v>1047360.34</v>
      </c>
      <c r="P47" s="131"/>
      <c r="Q47" s="131"/>
      <c r="R47" s="132"/>
      <c r="S47" s="130"/>
      <c r="T47" s="131"/>
      <c r="U47" s="131"/>
      <c r="V47" s="132"/>
      <c r="W47" s="130"/>
      <c r="X47" s="131"/>
      <c r="Y47" s="131"/>
      <c r="Z47" s="132"/>
      <c r="AA47" s="130">
        <v>1047360.34</v>
      </c>
      <c r="AB47" s="131"/>
      <c r="AC47" s="131"/>
      <c r="AD47" s="132"/>
      <c r="AE47" s="130">
        <v>22639.66</v>
      </c>
      <c r="AF47" s="131"/>
      <c r="AG47" s="131"/>
      <c r="AH47" s="133"/>
      <c r="AI47" s="108"/>
      <c r="AJ47" s="93" t="s">
        <v>406</v>
      </c>
    </row>
    <row r="48" spans="1:36" s="80" customFormat="1" ht="45" x14ac:dyDescent="0.2">
      <c r="A48" s="97" t="s">
        <v>407</v>
      </c>
      <c r="B48" s="98" t="s">
        <v>23</v>
      </c>
      <c r="C48" s="134" t="s">
        <v>366</v>
      </c>
      <c r="D48" s="135"/>
      <c r="E48" s="136" t="s">
        <v>408</v>
      </c>
      <c r="F48" s="137"/>
      <c r="G48" s="137"/>
      <c r="H48" s="137"/>
      <c r="I48" s="137"/>
      <c r="J48" s="138"/>
      <c r="K48" s="139">
        <v>1070000</v>
      </c>
      <c r="L48" s="140"/>
      <c r="M48" s="140"/>
      <c r="N48" s="141"/>
      <c r="O48" s="139">
        <v>1047360.34</v>
      </c>
      <c r="P48" s="140"/>
      <c r="Q48" s="140"/>
      <c r="R48" s="141"/>
      <c r="S48" s="139"/>
      <c r="T48" s="140"/>
      <c r="U48" s="140"/>
      <c r="V48" s="141"/>
      <c r="W48" s="139"/>
      <c r="X48" s="140"/>
      <c r="Y48" s="140"/>
      <c r="Z48" s="141"/>
      <c r="AA48" s="130">
        <f>O48+S48+W48</f>
        <v>1047360.34</v>
      </c>
      <c r="AB48" s="131"/>
      <c r="AC48" s="131"/>
      <c r="AD48" s="132"/>
      <c r="AE48" s="130">
        <v>22639.66</v>
      </c>
      <c r="AF48" s="131"/>
      <c r="AG48" s="131"/>
      <c r="AH48" s="133"/>
      <c r="AI48" s="116"/>
      <c r="AJ48" s="90" t="str">
        <f>C48&amp;E48</f>
        <v>18210606043100000110</v>
      </c>
    </row>
    <row r="49" spans="1:36" s="31" customFormat="1" x14ac:dyDescent="0.2">
      <c r="A49" s="95">
        <v>300</v>
      </c>
      <c r="B49" s="96" t="s">
        <v>23</v>
      </c>
      <c r="C49" s="125" t="s">
        <v>106</v>
      </c>
      <c r="D49" s="126"/>
      <c r="E49" s="127" t="s">
        <v>346</v>
      </c>
      <c r="F49" s="128"/>
      <c r="G49" s="128"/>
      <c r="H49" s="128"/>
      <c r="I49" s="128"/>
      <c r="J49" s="129"/>
      <c r="K49" s="130">
        <v>360000</v>
      </c>
      <c r="L49" s="131"/>
      <c r="M49" s="131"/>
      <c r="N49" s="132"/>
      <c r="O49" s="130">
        <v>50964.62</v>
      </c>
      <c r="P49" s="131"/>
      <c r="Q49" s="131"/>
      <c r="R49" s="132"/>
      <c r="S49" s="130"/>
      <c r="T49" s="131"/>
      <c r="U49" s="131"/>
      <c r="V49" s="132"/>
      <c r="W49" s="130"/>
      <c r="X49" s="131"/>
      <c r="Y49" s="131"/>
      <c r="Z49" s="132"/>
      <c r="AA49" s="130">
        <v>50964.62</v>
      </c>
      <c r="AB49" s="131"/>
      <c r="AC49" s="131"/>
      <c r="AD49" s="132"/>
      <c r="AE49" s="130">
        <v>309035.38</v>
      </c>
      <c r="AF49" s="131"/>
      <c r="AG49" s="131"/>
      <c r="AH49" s="133"/>
      <c r="AI49" s="108"/>
      <c r="AJ49" s="93" t="s">
        <v>110</v>
      </c>
    </row>
    <row r="50" spans="1:36" s="31" customFormat="1" ht="22.5" x14ac:dyDescent="0.2">
      <c r="A50" s="95" t="s">
        <v>348</v>
      </c>
      <c r="B50" s="96" t="s">
        <v>23</v>
      </c>
      <c r="C50" s="125" t="s">
        <v>106</v>
      </c>
      <c r="D50" s="126"/>
      <c r="E50" s="127" t="s">
        <v>349</v>
      </c>
      <c r="F50" s="128"/>
      <c r="G50" s="128"/>
      <c r="H50" s="128"/>
      <c r="I50" s="128"/>
      <c r="J50" s="129"/>
      <c r="K50" s="130">
        <v>360000</v>
      </c>
      <c r="L50" s="131"/>
      <c r="M50" s="131"/>
      <c r="N50" s="132"/>
      <c r="O50" s="130">
        <v>50964.62</v>
      </c>
      <c r="P50" s="131"/>
      <c r="Q50" s="131"/>
      <c r="R50" s="132"/>
      <c r="S50" s="130"/>
      <c r="T50" s="131"/>
      <c r="U50" s="131"/>
      <c r="V50" s="132"/>
      <c r="W50" s="130"/>
      <c r="X50" s="131"/>
      <c r="Y50" s="131"/>
      <c r="Z50" s="132"/>
      <c r="AA50" s="130">
        <v>50964.62</v>
      </c>
      <c r="AB50" s="131"/>
      <c r="AC50" s="131"/>
      <c r="AD50" s="132"/>
      <c r="AE50" s="130">
        <v>309035.38</v>
      </c>
      <c r="AF50" s="131"/>
      <c r="AG50" s="131"/>
      <c r="AH50" s="133"/>
      <c r="AI50" s="108"/>
      <c r="AJ50" s="93" t="s">
        <v>409</v>
      </c>
    </row>
    <row r="51" spans="1:36" s="31" customFormat="1" ht="56.25" x14ac:dyDescent="0.2">
      <c r="A51" s="95" t="s">
        <v>410</v>
      </c>
      <c r="B51" s="96" t="s">
        <v>23</v>
      </c>
      <c r="C51" s="125" t="s">
        <v>106</v>
      </c>
      <c r="D51" s="126"/>
      <c r="E51" s="127" t="s">
        <v>411</v>
      </c>
      <c r="F51" s="128"/>
      <c r="G51" s="128"/>
      <c r="H51" s="128"/>
      <c r="I51" s="128"/>
      <c r="J51" s="129"/>
      <c r="K51" s="130">
        <v>60000</v>
      </c>
      <c r="L51" s="131"/>
      <c r="M51" s="131"/>
      <c r="N51" s="132"/>
      <c r="O51" s="130">
        <v>50964.62</v>
      </c>
      <c r="P51" s="131"/>
      <c r="Q51" s="131"/>
      <c r="R51" s="132"/>
      <c r="S51" s="130"/>
      <c r="T51" s="131"/>
      <c r="U51" s="131"/>
      <c r="V51" s="132"/>
      <c r="W51" s="130"/>
      <c r="X51" s="131"/>
      <c r="Y51" s="131"/>
      <c r="Z51" s="132"/>
      <c r="AA51" s="130">
        <v>50964.62</v>
      </c>
      <c r="AB51" s="131"/>
      <c r="AC51" s="131"/>
      <c r="AD51" s="132"/>
      <c r="AE51" s="130">
        <v>9035.3799999999992</v>
      </c>
      <c r="AF51" s="131"/>
      <c r="AG51" s="131"/>
      <c r="AH51" s="133"/>
      <c r="AI51" s="108"/>
      <c r="AJ51" s="93" t="s">
        <v>412</v>
      </c>
    </row>
    <row r="52" spans="1:36" s="31" customFormat="1" ht="135" x14ac:dyDescent="0.2">
      <c r="A52" s="95" t="s">
        <v>413</v>
      </c>
      <c r="B52" s="96" t="s">
        <v>23</v>
      </c>
      <c r="C52" s="125" t="s">
        <v>106</v>
      </c>
      <c r="D52" s="126"/>
      <c r="E52" s="127" t="s">
        <v>414</v>
      </c>
      <c r="F52" s="128"/>
      <c r="G52" s="128"/>
      <c r="H52" s="128"/>
      <c r="I52" s="128"/>
      <c r="J52" s="129"/>
      <c r="K52" s="130">
        <v>60000</v>
      </c>
      <c r="L52" s="131"/>
      <c r="M52" s="131"/>
      <c r="N52" s="132"/>
      <c r="O52" s="130">
        <v>50964.62</v>
      </c>
      <c r="P52" s="131"/>
      <c r="Q52" s="131"/>
      <c r="R52" s="132"/>
      <c r="S52" s="130"/>
      <c r="T52" s="131"/>
      <c r="U52" s="131"/>
      <c r="V52" s="132"/>
      <c r="W52" s="130"/>
      <c r="X52" s="131"/>
      <c r="Y52" s="131"/>
      <c r="Z52" s="132"/>
      <c r="AA52" s="130">
        <v>50964.62</v>
      </c>
      <c r="AB52" s="131"/>
      <c r="AC52" s="131"/>
      <c r="AD52" s="132"/>
      <c r="AE52" s="130">
        <v>9035.3799999999992</v>
      </c>
      <c r="AF52" s="131"/>
      <c r="AG52" s="131"/>
      <c r="AH52" s="133"/>
      <c r="AI52" s="108"/>
      <c r="AJ52" s="93" t="s">
        <v>415</v>
      </c>
    </row>
    <row r="53" spans="1:36" s="31" customFormat="1" ht="123.75" x14ac:dyDescent="0.2">
      <c r="A53" s="95" t="s">
        <v>416</v>
      </c>
      <c r="B53" s="96" t="s">
        <v>23</v>
      </c>
      <c r="C53" s="125" t="s">
        <v>106</v>
      </c>
      <c r="D53" s="126"/>
      <c r="E53" s="127" t="s">
        <v>417</v>
      </c>
      <c r="F53" s="128"/>
      <c r="G53" s="128"/>
      <c r="H53" s="128"/>
      <c r="I53" s="128"/>
      <c r="J53" s="129"/>
      <c r="K53" s="130">
        <v>60000</v>
      </c>
      <c r="L53" s="131"/>
      <c r="M53" s="131"/>
      <c r="N53" s="132"/>
      <c r="O53" s="130">
        <v>50964.62</v>
      </c>
      <c r="P53" s="131"/>
      <c r="Q53" s="131"/>
      <c r="R53" s="132"/>
      <c r="S53" s="130"/>
      <c r="T53" s="131"/>
      <c r="U53" s="131"/>
      <c r="V53" s="132"/>
      <c r="W53" s="130"/>
      <c r="X53" s="131"/>
      <c r="Y53" s="131"/>
      <c r="Z53" s="132"/>
      <c r="AA53" s="130">
        <v>50964.62</v>
      </c>
      <c r="AB53" s="131"/>
      <c r="AC53" s="131"/>
      <c r="AD53" s="132"/>
      <c r="AE53" s="130">
        <v>9035.3799999999992</v>
      </c>
      <c r="AF53" s="131"/>
      <c r="AG53" s="131"/>
      <c r="AH53" s="133"/>
      <c r="AI53" s="108"/>
      <c r="AJ53" s="93" t="s">
        <v>418</v>
      </c>
    </row>
    <row r="54" spans="1:36" s="80" customFormat="1" ht="112.5" x14ac:dyDescent="0.2">
      <c r="A54" s="97" t="s">
        <v>419</v>
      </c>
      <c r="B54" s="98" t="s">
        <v>23</v>
      </c>
      <c r="C54" s="134" t="s">
        <v>106</v>
      </c>
      <c r="D54" s="135"/>
      <c r="E54" s="136" t="s">
        <v>420</v>
      </c>
      <c r="F54" s="137"/>
      <c r="G54" s="137"/>
      <c r="H54" s="137"/>
      <c r="I54" s="137"/>
      <c r="J54" s="138"/>
      <c r="K54" s="139">
        <v>60000</v>
      </c>
      <c r="L54" s="140"/>
      <c r="M54" s="140"/>
      <c r="N54" s="141"/>
      <c r="O54" s="139">
        <v>50964.62</v>
      </c>
      <c r="P54" s="140"/>
      <c r="Q54" s="140"/>
      <c r="R54" s="141"/>
      <c r="S54" s="139"/>
      <c r="T54" s="140"/>
      <c r="U54" s="140"/>
      <c r="V54" s="141"/>
      <c r="W54" s="139"/>
      <c r="X54" s="140"/>
      <c r="Y54" s="140"/>
      <c r="Z54" s="141"/>
      <c r="AA54" s="130">
        <f>O54+S54+W54</f>
        <v>50964.62</v>
      </c>
      <c r="AB54" s="131"/>
      <c r="AC54" s="131"/>
      <c r="AD54" s="132"/>
      <c r="AE54" s="130">
        <v>9035.3799999999992</v>
      </c>
      <c r="AF54" s="131"/>
      <c r="AG54" s="131"/>
      <c r="AH54" s="133"/>
      <c r="AI54" s="116"/>
      <c r="AJ54" s="90" t="str">
        <f>C54&amp;E54</f>
        <v>30011105025100000120</v>
      </c>
    </row>
    <row r="55" spans="1:36" s="31" customFormat="1" ht="33.75" x14ac:dyDescent="0.2">
      <c r="A55" s="95" t="s">
        <v>421</v>
      </c>
      <c r="B55" s="96" t="s">
        <v>23</v>
      </c>
      <c r="C55" s="125" t="s">
        <v>106</v>
      </c>
      <c r="D55" s="126"/>
      <c r="E55" s="127" t="s">
        <v>422</v>
      </c>
      <c r="F55" s="128"/>
      <c r="G55" s="128"/>
      <c r="H55" s="128"/>
      <c r="I55" s="128"/>
      <c r="J55" s="129"/>
      <c r="K55" s="130">
        <v>300000</v>
      </c>
      <c r="L55" s="131"/>
      <c r="M55" s="131"/>
      <c r="N55" s="132"/>
      <c r="O55" s="130">
        <v>0</v>
      </c>
      <c r="P55" s="131"/>
      <c r="Q55" s="131"/>
      <c r="R55" s="132"/>
      <c r="S55" s="130"/>
      <c r="T55" s="131"/>
      <c r="U55" s="131"/>
      <c r="V55" s="132"/>
      <c r="W55" s="130"/>
      <c r="X55" s="131"/>
      <c r="Y55" s="131"/>
      <c r="Z55" s="132"/>
      <c r="AA55" s="130">
        <v>0</v>
      </c>
      <c r="AB55" s="131"/>
      <c r="AC55" s="131"/>
      <c r="AD55" s="132"/>
      <c r="AE55" s="130">
        <v>300000</v>
      </c>
      <c r="AF55" s="131"/>
      <c r="AG55" s="131"/>
      <c r="AH55" s="133"/>
      <c r="AI55" s="108"/>
      <c r="AJ55" s="93" t="s">
        <v>423</v>
      </c>
    </row>
    <row r="56" spans="1:36" s="31" customFormat="1" ht="45" x14ac:dyDescent="0.2">
      <c r="A56" s="95" t="s">
        <v>424</v>
      </c>
      <c r="B56" s="96" t="s">
        <v>23</v>
      </c>
      <c r="C56" s="125" t="s">
        <v>106</v>
      </c>
      <c r="D56" s="126"/>
      <c r="E56" s="127" t="s">
        <v>425</v>
      </c>
      <c r="F56" s="128"/>
      <c r="G56" s="128"/>
      <c r="H56" s="128"/>
      <c r="I56" s="128"/>
      <c r="J56" s="129"/>
      <c r="K56" s="130">
        <v>300000</v>
      </c>
      <c r="L56" s="131"/>
      <c r="M56" s="131"/>
      <c r="N56" s="132"/>
      <c r="O56" s="130">
        <v>0</v>
      </c>
      <c r="P56" s="131"/>
      <c r="Q56" s="131"/>
      <c r="R56" s="132"/>
      <c r="S56" s="130"/>
      <c r="T56" s="131"/>
      <c r="U56" s="131"/>
      <c r="V56" s="132"/>
      <c r="W56" s="130"/>
      <c r="X56" s="131"/>
      <c r="Y56" s="131"/>
      <c r="Z56" s="132"/>
      <c r="AA56" s="130">
        <v>0</v>
      </c>
      <c r="AB56" s="131"/>
      <c r="AC56" s="131"/>
      <c r="AD56" s="132"/>
      <c r="AE56" s="130">
        <v>300000</v>
      </c>
      <c r="AF56" s="131"/>
      <c r="AG56" s="131"/>
      <c r="AH56" s="133"/>
      <c r="AI56" s="108"/>
      <c r="AJ56" s="93" t="s">
        <v>426</v>
      </c>
    </row>
    <row r="57" spans="1:36" s="31" customFormat="1" ht="78.75" x14ac:dyDescent="0.2">
      <c r="A57" s="95" t="s">
        <v>427</v>
      </c>
      <c r="B57" s="96" t="s">
        <v>23</v>
      </c>
      <c r="C57" s="125" t="s">
        <v>106</v>
      </c>
      <c r="D57" s="126"/>
      <c r="E57" s="127" t="s">
        <v>428</v>
      </c>
      <c r="F57" s="128"/>
      <c r="G57" s="128"/>
      <c r="H57" s="128"/>
      <c r="I57" s="128"/>
      <c r="J57" s="129"/>
      <c r="K57" s="130">
        <v>300000</v>
      </c>
      <c r="L57" s="131"/>
      <c r="M57" s="131"/>
      <c r="N57" s="132"/>
      <c r="O57" s="130">
        <v>0</v>
      </c>
      <c r="P57" s="131"/>
      <c r="Q57" s="131"/>
      <c r="R57" s="132"/>
      <c r="S57" s="130"/>
      <c r="T57" s="131"/>
      <c r="U57" s="131"/>
      <c r="V57" s="132"/>
      <c r="W57" s="130"/>
      <c r="X57" s="131"/>
      <c r="Y57" s="131"/>
      <c r="Z57" s="132"/>
      <c r="AA57" s="130">
        <v>0</v>
      </c>
      <c r="AB57" s="131"/>
      <c r="AC57" s="131"/>
      <c r="AD57" s="132"/>
      <c r="AE57" s="130">
        <v>300000</v>
      </c>
      <c r="AF57" s="131"/>
      <c r="AG57" s="131"/>
      <c r="AH57" s="133"/>
      <c r="AI57" s="108"/>
      <c r="AJ57" s="93" t="s">
        <v>429</v>
      </c>
    </row>
    <row r="58" spans="1:36" s="80" customFormat="1" ht="78.75" x14ac:dyDescent="0.2">
      <c r="A58" s="97" t="s">
        <v>430</v>
      </c>
      <c r="B58" s="98" t="s">
        <v>23</v>
      </c>
      <c r="C58" s="134" t="s">
        <v>106</v>
      </c>
      <c r="D58" s="135"/>
      <c r="E58" s="136" t="s">
        <v>431</v>
      </c>
      <c r="F58" s="137"/>
      <c r="G58" s="137"/>
      <c r="H58" s="137"/>
      <c r="I58" s="137"/>
      <c r="J58" s="138"/>
      <c r="K58" s="139">
        <v>300000</v>
      </c>
      <c r="L58" s="140"/>
      <c r="M58" s="140"/>
      <c r="N58" s="141"/>
      <c r="O58" s="139">
        <v>0</v>
      </c>
      <c r="P58" s="140"/>
      <c r="Q58" s="140"/>
      <c r="R58" s="141"/>
      <c r="S58" s="139"/>
      <c r="T58" s="140"/>
      <c r="U58" s="140"/>
      <c r="V58" s="141"/>
      <c r="W58" s="139"/>
      <c r="X58" s="140"/>
      <c r="Y58" s="140"/>
      <c r="Z58" s="141"/>
      <c r="AA58" s="130">
        <f>O58+S58+W58</f>
        <v>0</v>
      </c>
      <c r="AB58" s="131"/>
      <c r="AC58" s="131"/>
      <c r="AD58" s="132"/>
      <c r="AE58" s="130">
        <v>300000</v>
      </c>
      <c r="AF58" s="131"/>
      <c r="AG58" s="131"/>
      <c r="AH58" s="133"/>
      <c r="AI58" s="116"/>
      <c r="AJ58" s="90" t="str">
        <f>C58&amp;E58</f>
        <v>30011406025100000430</v>
      </c>
    </row>
    <row r="59" spans="1:36" s="31" customFormat="1" x14ac:dyDescent="0.2">
      <c r="A59" s="95">
        <v>492</v>
      </c>
      <c r="B59" s="96" t="s">
        <v>23</v>
      </c>
      <c r="C59" s="125" t="s">
        <v>100</v>
      </c>
      <c r="D59" s="126"/>
      <c r="E59" s="127" t="s">
        <v>346</v>
      </c>
      <c r="F59" s="128"/>
      <c r="G59" s="128"/>
      <c r="H59" s="128"/>
      <c r="I59" s="128"/>
      <c r="J59" s="129"/>
      <c r="K59" s="130">
        <v>5550918</v>
      </c>
      <c r="L59" s="131"/>
      <c r="M59" s="131"/>
      <c r="N59" s="132"/>
      <c r="O59" s="130">
        <v>5550918</v>
      </c>
      <c r="P59" s="131"/>
      <c r="Q59" s="131"/>
      <c r="R59" s="132"/>
      <c r="S59" s="130"/>
      <c r="T59" s="131"/>
      <c r="U59" s="131"/>
      <c r="V59" s="132"/>
      <c r="W59" s="130"/>
      <c r="X59" s="131"/>
      <c r="Y59" s="131"/>
      <c r="Z59" s="132"/>
      <c r="AA59" s="130">
        <v>5550918</v>
      </c>
      <c r="AB59" s="131"/>
      <c r="AC59" s="131"/>
      <c r="AD59" s="132"/>
      <c r="AE59" s="130">
        <v>0</v>
      </c>
      <c r="AF59" s="131"/>
      <c r="AG59" s="131"/>
      <c r="AH59" s="133"/>
      <c r="AI59" s="108"/>
      <c r="AJ59" s="93" t="s">
        <v>432</v>
      </c>
    </row>
    <row r="60" spans="1:36" s="31" customFormat="1" ht="22.5" x14ac:dyDescent="0.2">
      <c r="A60" s="95" t="s">
        <v>433</v>
      </c>
      <c r="B60" s="96" t="s">
        <v>23</v>
      </c>
      <c r="C60" s="125" t="s">
        <v>100</v>
      </c>
      <c r="D60" s="126"/>
      <c r="E60" s="127" t="s">
        <v>434</v>
      </c>
      <c r="F60" s="128"/>
      <c r="G60" s="128"/>
      <c r="H60" s="128"/>
      <c r="I60" s="128"/>
      <c r="J60" s="129"/>
      <c r="K60" s="130">
        <v>5550918</v>
      </c>
      <c r="L60" s="131"/>
      <c r="M60" s="131"/>
      <c r="N60" s="132"/>
      <c r="O60" s="130">
        <v>5550918</v>
      </c>
      <c r="P60" s="131"/>
      <c r="Q60" s="131"/>
      <c r="R60" s="132"/>
      <c r="S60" s="130"/>
      <c r="T60" s="131"/>
      <c r="U60" s="131"/>
      <c r="V60" s="132"/>
      <c r="W60" s="130"/>
      <c r="X60" s="131"/>
      <c r="Y60" s="131"/>
      <c r="Z60" s="132"/>
      <c r="AA60" s="130">
        <v>5550918</v>
      </c>
      <c r="AB60" s="131"/>
      <c r="AC60" s="131"/>
      <c r="AD60" s="132"/>
      <c r="AE60" s="130">
        <v>0</v>
      </c>
      <c r="AF60" s="131"/>
      <c r="AG60" s="131"/>
      <c r="AH60" s="133"/>
      <c r="AI60" s="108"/>
      <c r="AJ60" s="93" t="s">
        <v>435</v>
      </c>
    </row>
    <row r="61" spans="1:36" s="31" customFormat="1" ht="56.25" x14ac:dyDescent="0.2">
      <c r="A61" s="95" t="s">
        <v>436</v>
      </c>
      <c r="B61" s="96" t="s">
        <v>23</v>
      </c>
      <c r="C61" s="125" t="s">
        <v>100</v>
      </c>
      <c r="D61" s="126"/>
      <c r="E61" s="127" t="s">
        <v>437</v>
      </c>
      <c r="F61" s="128"/>
      <c r="G61" s="128"/>
      <c r="H61" s="128"/>
      <c r="I61" s="128"/>
      <c r="J61" s="129"/>
      <c r="K61" s="130">
        <v>5550918</v>
      </c>
      <c r="L61" s="131"/>
      <c r="M61" s="131"/>
      <c r="N61" s="132"/>
      <c r="O61" s="130">
        <v>5550918</v>
      </c>
      <c r="P61" s="131"/>
      <c r="Q61" s="131"/>
      <c r="R61" s="132"/>
      <c r="S61" s="130"/>
      <c r="T61" s="131"/>
      <c r="U61" s="131"/>
      <c r="V61" s="132"/>
      <c r="W61" s="130"/>
      <c r="X61" s="131"/>
      <c r="Y61" s="131"/>
      <c r="Z61" s="132"/>
      <c r="AA61" s="130">
        <v>5550918</v>
      </c>
      <c r="AB61" s="131"/>
      <c r="AC61" s="131"/>
      <c r="AD61" s="132"/>
      <c r="AE61" s="130">
        <v>0</v>
      </c>
      <c r="AF61" s="131"/>
      <c r="AG61" s="131"/>
      <c r="AH61" s="133"/>
      <c r="AI61" s="108"/>
      <c r="AJ61" s="93" t="s">
        <v>438</v>
      </c>
    </row>
    <row r="62" spans="1:36" s="31" customFormat="1" ht="22.5" x14ac:dyDescent="0.2">
      <c r="A62" s="95" t="s">
        <v>439</v>
      </c>
      <c r="B62" s="96" t="s">
        <v>23</v>
      </c>
      <c r="C62" s="125" t="s">
        <v>100</v>
      </c>
      <c r="D62" s="126"/>
      <c r="E62" s="127" t="s">
        <v>440</v>
      </c>
      <c r="F62" s="128"/>
      <c r="G62" s="128"/>
      <c r="H62" s="128"/>
      <c r="I62" s="128"/>
      <c r="J62" s="129"/>
      <c r="K62" s="130">
        <v>1560300</v>
      </c>
      <c r="L62" s="131"/>
      <c r="M62" s="131"/>
      <c r="N62" s="132"/>
      <c r="O62" s="130">
        <v>1560300</v>
      </c>
      <c r="P62" s="131"/>
      <c r="Q62" s="131"/>
      <c r="R62" s="132"/>
      <c r="S62" s="130"/>
      <c r="T62" s="131"/>
      <c r="U62" s="131"/>
      <c r="V62" s="132"/>
      <c r="W62" s="130"/>
      <c r="X62" s="131"/>
      <c r="Y62" s="131"/>
      <c r="Z62" s="132"/>
      <c r="AA62" s="130">
        <v>1560300</v>
      </c>
      <c r="AB62" s="131"/>
      <c r="AC62" s="131"/>
      <c r="AD62" s="132"/>
      <c r="AE62" s="130">
        <v>0</v>
      </c>
      <c r="AF62" s="131"/>
      <c r="AG62" s="131"/>
      <c r="AH62" s="133"/>
      <c r="AI62" s="108"/>
      <c r="AJ62" s="93" t="s">
        <v>441</v>
      </c>
    </row>
    <row r="63" spans="1:36" s="31" customFormat="1" ht="22.5" x14ac:dyDescent="0.2">
      <c r="A63" s="95" t="s">
        <v>442</v>
      </c>
      <c r="B63" s="96" t="s">
        <v>23</v>
      </c>
      <c r="C63" s="125" t="s">
        <v>100</v>
      </c>
      <c r="D63" s="126"/>
      <c r="E63" s="127" t="s">
        <v>443</v>
      </c>
      <c r="F63" s="128"/>
      <c r="G63" s="128"/>
      <c r="H63" s="128"/>
      <c r="I63" s="128"/>
      <c r="J63" s="129"/>
      <c r="K63" s="130">
        <v>1560300</v>
      </c>
      <c r="L63" s="131"/>
      <c r="M63" s="131"/>
      <c r="N63" s="132"/>
      <c r="O63" s="130">
        <v>1560300</v>
      </c>
      <c r="P63" s="131"/>
      <c r="Q63" s="131"/>
      <c r="R63" s="132"/>
      <c r="S63" s="130"/>
      <c r="T63" s="131"/>
      <c r="U63" s="131"/>
      <c r="V63" s="132"/>
      <c r="W63" s="130"/>
      <c r="X63" s="131"/>
      <c r="Y63" s="131"/>
      <c r="Z63" s="132"/>
      <c r="AA63" s="130">
        <v>1560300</v>
      </c>
      <c r="AB63" s="131"/>
      <c r="AC63" s="131"/>
      <c r="AD63" s="132"/>
      <c r="AE63" s="130">
        <v>0</v>
      </c>
      <c r="AF63" s="131"/>
      <c r="AG63" s="131"/>
      <c r="AH63" s="133"/>
      <c r="AI63" s="108"/>
      <c r="AJ63" s="93" t="s">
        <v>444</v>
      </c>
    </row>
    <row r="64" spans="1:36" s="80" customFormat="1" ht="33.75" x14ac:dyDescent="0.2">
      <c r="A64" s="97" t="s">
        <v>445</v>
      </c>
      <c r="B64" s="98" t="s">
        <v>23</v>
      </c>
      <c r="C64" s="134" t="s">
        <v>100</v>
      </c>
      <c r="D64" s="135"/>
      <c r="E64" s="136" t="s">
        <v>446</v>
      </c>
      <c r="F64" s="137"/>
      <c r="G64" s="137"/>
      <c r="H64" s="137"/>
      <c r="I64" s="137"/>
      <c r="J64" s="138"/>
      <c r="K64" s="139">
        <v>1560300</v>
      </c>
      <c r="L64" s="140"/>
      <c r="M64" s="140"/>
      <c r="N64" s="141"/>
      <c r="O64" s="139">
        <v>1560300</v>
      </c>
      <c r="P64" s="140"/>
      <c r="Q64" s="140"/>
      <c r="R64" s="141"/>
      <c r="S64" s="139"/>
      <c r="T64" s="140"/>
      <c r="U64" s="140"/>
      <c r="V64" s="141"/>
      <c r="W64" s="139"/>
      <c r="X64" s="140"/>
      <c r="Y64" s="140"/>
      <c r="Z64" s="141"/>
      <c r="AA64" s="130">
        <f>O64+S64+W64</f>
        <v>1560300</v>
      </c>
      <c r="AB64" s="131"/>
      <c r="AC64" s="131"/>
      <c r="AD64" s="132"/>
      <c r="AE64" s="130">
        <v>0</v>
      </c>
      <c r="AF64" s="131"/>
      <c r="AG64" s="131"/>
      <c r="AH64" s="133"/>
      <c r="AI64" s="116"/>
      <c r="AJ64" s="90" t="str">
        <f>C64&amp;E64</f>
        <v>49220215001100000151</v>
      </c>
    </row>
    <row r="65" spans="1:36" s="31" customFormat="1" ht="33.75" x14ac:dyDescent="0.2">
      <c r="A65" s="95" t="s">
        <v>447</v>
      </c>
      <c r="B65" s="96" t="s">
        <v>23</v>
      </c>
      <c r="C65" s="125" t="s">
        <v>100</v>
      </c>
      <c r="D65" s="126"/>
      <c r="E65" s="127" t="s">
        <v>448</v>
      </c>
      <c r="F65" s="128"/>
      <c r="G65" s="128"/>
      <c r="H65" s="128"/>
      <c r="I65" s="128"/>
      <c r="J65" s="129"/>
      <c r="K65" s="130">
        <v>990618</v>
      </c>
      <c r="L65" s="131"/>
      <c r="M65" s="131"/>
      <c r="N65" s="132"/>
      <c r="O65" s="130">
        <v>990618</v>
      </c>
      <c r="P65" s="131"/>
      <c r="Q65" s="131"/>
      <c r="R65" s="132"/>
      <c r="S65" s="130"/>
      <c r="T65" s="131"/>
      <c r="U65" s="131"/>
      <c r="V65" s="132"/>
      <c r="W65" s="130"/>
      <c r="X65" s="131"/>
      <c r="Y65" s="131"/>
      <c r="Z65" s="132"/>
      <c r="AA65" s="130">
        <v>990618</v>
      </c>
      <c r="AB65" s="131"/>
      <c r="AC65" s="131"/>
      <c r="AD65" s="132"/>
      <c r="AE65" s="130">
        <v>0</v>
      </c>
      <c r="AF65" s="131"/>
      <c r="AG65" s="131"/>
      <c r="AH65" s="133"/>
      <c r="AI65" s="108"/>
      <c r="AJ65" s="93" t="s">
        <v>449</v>
      </c>
    </row>
    <row r="66" spans="1:36" s="31" customFormat="1" ht="67.5" x14ac:dyDescent="0.2">
      <c r="A66" s="95" t="s">
        <v>450</v>
      </c>
      <c r="B66" s="96" t="s">
        <v>23</v>
      </c>
      <c r="C66" s="125" t="s">
        <v>100</v>
      </c>
      <c r="D66" s="126"/>
      <c r="E66" s="127" t="s">
        <v>451</v>
      </c>
      <c r="F66" s="128"/>
      <c r="G66" s="128"/>
      <c r="H66" s="128"/>
      <c r="I66" s="128"/>
      <c r="J66" s="129"/>
      <c r="K66" s="130">
        <v>610018</v>
      </c>
      <c r="L66" s="131"/>
      <c r="M66" s="131"/>
      <c r="N66" s="132"/>
      <c r="O66" s="130">
        <v>610018</v>
      </c>
      <c r="P66" s="131"/>
      <c r="Q66" s="131"/>
      <c r="R66" s="132"/>
      <c r="S66" s="130"/>
      <c r="T66" s="131"/>
      <c r="U66" s="131"/>
      <c r="V66" s="132"/>
      <c r="W66" s="130"/>
      <c r="X66" s="131"/>
      <c r="Y66" s="131"/>
      <c r="Z66" s="132"/>
      <c r="AA66" s="130">
        <v>610018</v>
      </c>
      <c r="AB66" s="131"/>
      <c r="AC66" s="131"/>
      <c r="AD66" s="132"/>
      <c r="AE66" s="130">
        <v>0</v>
      </c>
      <c r="AF66" s="131"/>
      <c r="AG66" s="131"/>
      <c r="AH66" s="133"/>
      <c r="AI66" s="108"/>
      <c r="AJ66" s="93" t="s">
        <v>452</v>
      </c>
    </row>
    <row r="67" spans="1:36" s="80" customFormat="1" ht="78.75" x14ac:dyDescent="0.2">
      <c r="A67" s="97" t="s">
        <v>453</v>
      </c>
      <c r="B67" s="98" t="s">
        <v>23</v>
      </c>
      <c r="C67" s="134" t="s">
        <v>100</v>
      </c>
      <c r="D67" s="135"/>
      <c r="E67" s="136" t="s">
        <v>454</v>
      </c>
      <c r="F67" s="137"/>
      <c r="G67" s="137"/>
      <c r="H67" s="137"/>
      <c r="I67" s="137"/>
      <c r="J67" s="138"/>
      <c r="K67" s="139">
        <v>610018</v>
      </c>
      <c r="L67" s="140"/>
      <c r="M67" s="140"/>
      <c r="N67" s="141"/>
      <c r="O67" s="139">
        <v>610018</v>
      </c>
      <c r="P67" s="140"/>
      <c r="Q67" s="140"/>
      <c r="R67" s="141"/>
      <c r="S67" s="139"/>
      <c r="T67" s="140"/>
      <c r="U67" s="140"/>
      <c r="V67" s="141"/>
      <c r="W67" s="139"/>
      <c r="X67" s="140"/>
      <c r="Y67" s="140"/>
      <c r="Z67" s="141"/>
      <c r="AA67" s="130">
        <f>O67+S67+W67</f>
        <v>610018</v>
      </c>
      <c r="AB67" s="131"/>
      <c r="AC67" s="131"/>
      <c r="AD67" s="132"/>
      <c r="AE67" s="130">
        <v>0</v>
      </c>
      <c r="AF67" s="131"/>
      <c r="AG67" s="131"/>
      <c r="AH67" s="133"/>
      <c r="AI67" s="116"/>
      <c r="AJ67" s="90" t="str">
        <f>C67&amp;E67</f>
        <v>49220225555100000151</v>
      </c>
    </row>
    <row r="68" spans="1:36" s="31" customFormat="1" ht="45" x14ac:dyDescent="0.2">
      <c r="A68" s="95" t="s">
        <v>455</v>
      </c>
      <c r="B68" s="96" t="s">
        <v>23</v>
      </c>
      <c r="C68" s="125" t="s">
        <v>100</v>
      </c>
      <c r="D68" s="126"/>
      <c r="E68" s="127" t="s">
        <v>456</v>
      </c>
      <c r="F68" s="128"/>
      <c r="G68" s="128"/>
      <c r="H68" s="128"/>
      <c r="I68" s="128"/>
      <c r="J68" s="129"/>
      <c r="K68" s="130">
        <v>206600</v>
      </c>
      <c r="L68" s="131"/>
      <c r="M68" s="131"/>
      <c r="N68" s="132"/>
      <c r="O68" s="130">
        <v>206600</v>
      </c>
      <c r="P68" s="131"/>
      <c r="Q68" s="131"/>
      <c r="R68" s="132"/>
      <c r="S68" s="130"/>
      <c r="T68" s="131"/>
      <c r="U68" s="131"/>
      <c r="V68" s="132"/>
      <c r="W68" s="130"/>
      <c r="X68" s="131"/>
      <c r="Y68" s="131"/>
      <c r="Z68" s="132"/>
      <c r="AA68" s="130">
        <v>206600</v>
      </c>
      <c r="AB68" s="131"/>
      <c r="AC68" s="131"/>
      <c r="AD68" s="132"/>
      <c r="AE68" s="130">
        <v>0</v>
      </c>
      <c r="AF68" s="131"/>
      <c r="AG68" s="131"/>
      <c r="AH68" s="133"/>
      <c r="AI68" s="108"/>
      <c r="AJ68" s="93" t="s">
        <v>457</v>
      </c>
    </row>
    <row r="69" spans="1:36" s="80" customFormat="1" ht="45" x14ac:dyDescent="0.2">
      <c r="A69" s="97" t="s">
        <v>458</v>
      </c>
      <c r="B69" s="98" t="s">
        <v>23</v>
      </c>
      <c r="C69" s="134" t="s">
        <v>100</v>
      </c>
      <c r="D69" s="135"/>
      <c r="E69" s="136" t="s">
        <v>459</v>
      </c>
      <c r="F69" s="137"/>
      <c r="G69" s="137"/>
      <c r="H69" s="137"/>
      <c r="I69" s="137"/>
      <c r="J69" s="138"/>
      <c r="K69" s="139">
        <v>206600</v>
      </c>
      <c r="L69" s="140"/>
      <c r="M69" s="140"/>
      <c r="N69" s="141"/>
      <c r="O69" s="139">
        <v>206600</v>
      </c>
      <c r="P69" s="140"/>
      <c r="Q69" s="140"/>
      <c r="R69" s="141"/>
      <c r="S69" s="139"/>
      <c r="T69" s="140"/>
      <c r="U69" s="140"/>
      <c r="V69" s="141"/>
      <c r="W69" s="139"/>
      <c r="X69" s="140"/>
      <c r="Y69" s="140"/>
      <c r="Z69" s="141"/>
      <c r="AA69" s="130">
        <f>O69+S69+W69</f>
        <v>206600</v>
      </c>
      <c r="AB69" s="131"/>
      <c r="AC69" s="131"/>
      <c r="AD69" s="132"/>
      <c r="AE69" s="130">
        <v>0</v>
      </c>
      <c r="AF69" s="131"/>
      <c r="AG69" s="131"/>
      <c r="AH69" s="133"/>
      <c r="AI69" s="116"/>
      <c r="AJ69" s="90" t="str">
        <f>C69&amp;E69</f>
        <v>49220225567100000151</v>
      </c>
    </row>
    <row r="70" spans="1:36" s="31" customFormat="1" x14ac:dyDescent="0.2">
      <c r="A70" s="95" t="s">
        <v>460</v>
      </c>
      <c r="B70" s="96" t="s">
        <v>23</v>
      </c>
      <c r="C70" s="125" t="s">
        <v>100</v>
      </c>
      <c r="D70" s="126"/>
      <c r="E70" s="127" t="s">
        <v>461</v>
      </c>
      <c r="F70" s="128"/>
      <c r="G70" s="128"/>
      <c r="H70" s="128"/>
      <c r="I70" s="128"/>
      <c r="J70" s="129"/>
      <c r="K70" s="130">
        <v>174000</v>
      </c>
      <c r="L70" s="131"/>
      <c r="M70" s="131"/>
      <c r="N70" s="132"/>
      <c r="O70" s="130">
        <v>174000</v>
      </c>
      <c r="P70" s="131"/>
      <c r="Q70" s="131"/>
      <c r="R70" s="132"/>
      <c r="S70" s="130"/>
      <c r="T70" s="131"/>
      <c r="U70" s="131"/>
      <c r="V70" s="132"/>
      <c r="W70" s="130"/>
      <c r="X70" s="131"/>
      <c r="Y70" s="131"/>
      <c r="Z70" s="132"/>
      <c r="AA70" s="130">
        <v>174000</v>
      </c>
      <c r="AB70" s="131"/>
      <c r="AC70" s="131"/>
      <c r="AD70" s="132"/>
      <c r="AE70" s="130">
        <v>0</v>
      </c>
      <c r="AF70" s="131"/>
      <c r="AG70" s="131"/>
      <c r="AH70" s="133"/>
      <c r="AI70" s="108"/>
      <c r="AJ70" s="93" t="s">
        <v>462</v>
      </c>
    </row>
    <row r="71" spans="1:36" s="80" customFormat="1" ht="22.5" x14ac:dyDescent="0.2">
      <c r="A71" s="97" t="s">
        <v>463</v>
      </c>
      <c r="B71" s="98" t="s">
        <v>23</v>
      </c>
      <c r="C71" s="134" t="s">
        <v>100</v>
      </c>
      <c r="D71" s="135"/>
      <c r="E71" s="136" t="s">
        <v>464</v>
      </c>
      <c r="F71" s="137"/>
      <c r="G71" s="137"/>
      <c r="H71" s="137"/>
      <c r="I71" s="137"/>
      <c r="J71" s="138"/>
      <c r="K71" s="139">
        <v>174000</v>
      </c>
      <c r="L71" s="140"/>
      <c r="M71" s="140"/>
      <c r="N71" s="141"/>
      <c r="O71" s="139">
        <v>174000</v>
      </c>
      <c r="P71" s="140"/>
      <c r="Q71" s="140"/>
      <c r="R71" s="141"/>
      <c r="S71" s="139"/>
      <c r="T71" s="140"/>
      <c r="U71" s="140"/>
      <c r="V71" s="141"/>
      <c r="W71" s="139"/>
      <c r="X71" s="140"/>
      <c r="Y71" s="140"/>
      <c r="Z71" s="141"/>
      <c r="AA71" s="130">
        <f>O71+S71+W71</f>
        <v>174000</v>
      </c>
      <c r="AB71" s="131"/>
      <c r="AC71" s="131"/>
      <c r="AD71" s="132"/>
      <c r="AE71" s="130">
        <v>0</v>
      </c>
      <c r="AF71" s="131"/>
      <c r="AG71" s="131"/>
      <c r="AH71" s="133"/>
      <c r="AI71" s="116"/>
      <c r="AJ71" s="90" t="str">
        <f>C71&amp;E71</f>
        <v>49220229999100000151</v>
      </c>
    </row>
    <row r="72" spans="1:36" s="31" customFormat="1" ht="22.5" x14ac:dyDescent="0.2">
      <c r="A72" s="95" t="s">
        <v>465</v>
      </c>
      <c r="B72" s="96" t="s">
        <v>23</v>
      </c>
      <c r="C72" s="125" t="s">
        <v>100</v>
      </c>
      <c r="D72" s="126"/>
      <c r="E72" s="127" t="s">
        <v>466</v>
      </c>
      <c r="F72" s="128"/>
      <c r="G72" s="128"/>
      <c r="H72" s="128"/>
      <c r="I72" s="128"/>
      <c r="J72" s="129"/>
      <c r="K72" s="130">
        <v>3000000</v>
      </c>
      <c r="L72" s="131"/>
      <c r="M72" s="131"/>
      <c r="N72" s="132"/>
      <c r="O72" s="130">
        <v>3000000</v>
      </c>
      <c r="P72" s="131"/>
      <c r="Q72" s="131"/>
      <c r="R72" s="132"/>
      <c r="S72" s="130"/>
      <c r="T72" s="131"/>
      <c r="U72" s="131"/>
      <c r="V72" s="132"/>
      <c r="W72" s="130"/>
      <c r="X72" s="131"/>
      <c r="Y72" s="131"/>
      <c r="Z72" s="132"/>
      <c r="AA72" s="130">
        <v>3000000</v>
      </c>
      <c r="AB72" s="131"/>
      <c r="AC72" s="131"/>
      <c r="AD72" s="132"/>
      <c r="AE72" s="130">
        <v>0</v>
      </c>
      <c r="AF72" s="131"/>
      <c r="AG72" s="131"/>
      <c r="AH72" s="133"/>
      <c r="AI72" s="108"/>
      <c r="AJ72" s="93" t="s">
        <v>467</v>
      </c>
    </row>
    <row r="73" spans="1:36" s="31" customFormat="1" ht="45" x14ac:dyDescent="0.2">
      <c r="A73" s="95" t="s">
        <v>468</v>
      </c>
      <c r="B73" s="96" t="s">
        <v>23</v>
      </c>
      <c r="C73" s="125" t="s">
        <v>100</v>
      </c>
      <c r="D73" s="126"/>
      <c r="E73" s="127" t="s">
        <v>469</v>
      </c>
      <c r="F73" s="128"/>
      <c r="G73" s="128"/>
      <c r="H73" s="128"/>
      <c r="I73" s="128"/>
      <c r="J73" s="129"/>
      <c r="K73" s="130">
        <v>3000000</v>
      </c>
      <c r="L73" s="131"/>
      <c r="M73" s="131"/>
      <c r="N73" s="132"/>
      <c r="O73" s="130">
        <v>3000000</v>
      </c>
      <c r="P73" s="131"/>
      <c r="Q73" s="131"/>
      <c r="R73" s="132"/>
      <c r="S73" s="130"/>
      <c r="T73" s="131"/>
      <c r="U73" s="131"/>
      <c r="V73" s="132"/>
      <c r="W73" s="130"/>
      <c r="X73" s="131"/>
      <c r="Y73" s="131"/>
      <c r="Z73" s="132"/>
      <c r="AA73" s="130">
        <v>3000000</v>
      </c>
      <c r="AB73" s="131"/>
      <c r="AC73" s="131"/>
      <c r="AD73" s="132"/>
      <c r="AE73" s="130">
        <v>0</v>
      </c>
      <c r="AF73" s="131"/>
      <c r="AG73" s="131"/>
      <c r="AH73" s="133"/>
      <c r="AI73" s="108"/>
      <c r="AJ73" s="93" t="s">
        <v>470</v>
      </c>
    </row>
    <row r="74" spans="1:36" s="80" customFormat="1" ht="56.25" x14ac:dyDescent="0.2">
      <c r="A74" s="97" t="s">
        <v>471</v>
      </c>
      <c r="B74" s="98" t="s">
        <v>23</v>
      </c>
      <c r="C74" s="134" t="s">
        <v>100</v>
      </c>
      <c r="D74" s="135"/>
      <c r="E74" s="136" t="s">
        <v>472</v>
      </c>
      <c r="F74" s="137"/>
      <c r="G74" s="137"/>
      <c r="H74" s="137"/>
      <c r="I74" s="137"/>
      <c r="J74" s="138"/>
      <c r="K74" s="139">
        <v>3000000</v>
      </c>
      <c r="L74" s="140"/>
      <c r="M74" s="140"/>
      <c r="N74" s="141"/>
      <c r="O74" s="139">
        <v>3000000</v>
      </c>
      <c r="P74" s="140"/>
      <c r="Q74" s="140"/>
      <c r="R74" s="141"/>
      <c r="S74" s="139"/>
      <c r="T74" s="140"/>
      <c r="U74" s="140"/>
      <c r="V74" s="141"/>
      <c r="W74" s="139"/>
      <c r="X74" s="140"/>
      <c r="Y74" s="140"/>
      <c r="Z74" s="141"/>
      <c r="AA74" s="130">
        <f>O74+S74+W74</f>
        <v>3000000</v>
      </c>
      <c r="AB74" s="131"/>
      <c r="AC74" s="131"/>
      <c r="AD74" s="132"/>
      <c r="AE74" s="130">
        <v>0</v>
      </c>
      <c r="AF74" s="131"/>
      <c r="AG74" s="131"/>
      <c r="AH74" s="133"/>
      <c r="AI74" s="116"/>
      <c r="AJ74" s="90" t="str">
        <f>C74&amp;E74</f>
        <v>49220245390100000151</v>
      </c>
    </row>
    <row r="75" spans="1:36" hidden="1" x14ac:dyDescent="0.2">
      <c r="A75" s="32"/>
      <c r="B75" s="33"/>
      <c r="C75" s="33"/>
      <c r="D75" s="222"/>
      <c r="E75" s="222"/>
      <c r="F75" s="222"/>
      <c r="G75" s="222"/>
      <c r="H75" s="222"/>
      <c r="I75" s="222"/>
      <c r="J75" s="222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308"/>
      <c r="X75" s="308"/>
      <c r="Y75" s="308"/>
      <c r="Z75" s="308"/>
      <c r="AA75" s="240"/>
      <c r="AB75" s="240"/>
      <c r="AC75" s="240"/>
      <c r="AD75" s="240"/>
      <c r="AE75" s="240"/>
      <c r="AF75" s="240"/>
      <c r="AG75" s="240"/>
      <c r="AH75" s="240"/>
      <c r="AI75" s="100"/>
    </row>
    <row r="76" spans="1:36" ht="1.5" customHeight="1" thickBot="1" x14ac:dyDescent="0.25">
      <c r="A76" s="32"/>
      <c r="B76" s="82"/>
      <c r="C76" s="82"/>
      <c r="D76" s="83"/>
      <c r="E76" s="83"/>
      <c r="F76" s="83"/>
      <c r="G76" s="83"/>
      <c r="H76" s="83"/>
      <c r="I76" s="83"/>
      <c r="J76" s="83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4"/>
      <c r="X76" s="84"/>
      <c r="Y76" s="84"/>
      <c r="Z76" s="84"/>
      <c r="AA76" s="81"/>
      <c r="AB76" s="81"/>
      <c r="AC76" s="81"/>
      <c r="AD76" s="81"/>
      <c r="AE76" s="81"/>
      <c r="AF76" s="81"/>
      <c r="AG76" s="81"/>
      <c r="AH76" s="81"/>
      <c r="AI76" s="36"/>
    </row>
    <row r="77" spans="1:36" x14ac:dyDescent="0.2">
      <c r="A77" s="32"/>
      <c r="B77" s="33"/>
      <c r="C77" s="33"/>
      <c r="D77" s="34"/>
      <c r="E77" s="34"/>
      <c r="F77" s="34"/>
      <c r="G77" s="34"/>
      <c r="H77" s="34"/>
      <c r="I77" s="34"/>
      <c r="J77" s="34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6"/>
      <c r="X77" s="36"/>
      <c r="Y77" s="36"/>
      <c r="Z77" s="36"/>
      <c r="AA77" s="35"/>
      <c r="AB77" s="35"/>
      <c r="AC77" s="35"/>
      <c r="AD77" s="35"/>
      <c r="AE77" s="35"/>
      <c r="AF77" s="35"/>
      <c r="AG77" s="35"/>
      <c r="AH77" s="35"/>
      <c r="AI77" s="36"/>
    </row>
    <row r="78" spans="1:36" x14ac:dyDescent="0.2">
      <c r="A78" s="32"/>
      <c r="B78" s="33"/>
      <c r="C78" s="33"/>
      <c r="D78" s="34"/>
      <c r="E78" s="34"/>
      <c r="F78" s="34"/>
      <c r="G78" s="34"/>
      <c r="H78" s="34"/>
      <c r="I78" s="34"/>
      <c r="J78" s="3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6"/>
      <c r="X78" s="36"/>
      <c r="Y78" s="36"/>
      <c r="Z78" s="36"/>
      <c r="AA78" s="35"/>
      <c r="AB78" s="35"/>
      <c r="AC78" s="35"/>
      <c r="AD78" s="35"/>
      <c r="AE78" s="35"/>
      <c r="AF78" s="35"/>
      <c r="AG78" s="35"/>
      <c r="AH78" s="35"/>
      <c r="AI78" s="36"/>
    </row>
    <row r="79" spans="1:36" ht="15" x14ac:dyDescent="0.2">
      <c r="A79" s="277" t="s">
        <v>59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310" t="s">
        <v>73</v>
      </c>
      <c r="AF79" s="310"/>
      <c r="AG79" s="310"/>
      <c r="AH79" s="310"/>
      <c r="AI79" s="101"/>
    </row>
    <row r="80" spans="1:3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3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37"/>
      <c r="X80" s="24"/>
      <c r="Y80" s="24"/>
      <c r="Z80" s="24"/>
      <c r="AA80" s="24"/>
      <c r="AB80" s="24"/>
      <c r="AC80" s="25"/>
      <c r="AD80" s="25"/>
      <c r="AF80" s="38"/>
      <c r="AG80" s="38"/>
      <c r="AH80" s="38"/>
      <c r="AI80" s="9"/>
    </row>
    <row r="81" spans="1:36" x14ac:dyDescent="0.2">
      <c r="A81" s="76"/>
      <c r="B81" s="40"/>
      <c r="C81" s="210" t="s">
        <v>88</v>
      </c>
      <c r="D81" s="235"/>
      <c r="E81" s="235"/>
      <c r="F81" s="235"/>
      <c r="G81" s="235"/>
      <c r="H81" s="235"/>
      <c r="I81" s="235"/>
      <c r="J81" s="236"/>
      <c r="K81" s="223" t="s">
        <v>65</v>
      </c>
      <c r="L81" s="224"/>
      <c r="M81" s="225"/>
      <c r="N81" s="223" t="s">
        <v>66</v>
      </c>
      <c r="O81" s="224"/>
      <c r="P81" s="225"/>
      <c r="Q81" s="320" t="s">
        <v>11</v>
      </c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2"/>
      <c r="AC81" s="223" t="s">
        <v>64</v>
      </c>
      <c r="AD81" s="224"/>
      <c r="AE81" s="224"/>
      <c r="AF81" s="224"/>
      <c r="AG81" s="224"/>
      <c r="AH81" s="225"/>
      <c r="AI81" s="99"/>
    </row>
    <row r="82" spans="1:36" x14ac:dyDescent="0.2">
      <c r="A82" s="77"/>
      <c r="B82" s="40" t="s">
        <v>12</v>
      </c>
      <c r="C82" s="237"/>
      <c r="D82" s="238"/>
      <c r="E82" s="238"/>
      <c r="F82" s="238"/>
      <c r="G82" s="238"/>
      <c r="H82" s="238"/>
      <c r="I82" s="238"/>
      <c r="J82" s="239"/>
      <c r="K82" s="226"/>
      <c r="L82" s="227"/>
      <c r="M82" s="228"/>
      <c r="N82" s="226"/>
      <c r="O82" s="227"/>
      <c r="P82" s="228"/>
      <c r="Q82" s="323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5"/>
      <c r="AC82" s="229"/>
      <c r="AD82" s="230"/>
      <c r="AE82" s="230"/>
      <c r="AF82" s="230"/>
      <c r="AG82" s="230"/>
      <c r="AH82" s="231"/>
      <c r="AI82" s="99"/>
    </row>
    <row r="83" spans="1:36" x14ac:dyDescent="0.2">
      <c r="A83" s="78"/>
      <c r="B83" s="40" t="s">
        <v>14</v>
      </c>
      <c r="C83" s="237"/>
      <c r="D83" s="238"/>
      <c r="E83" s="238"/>
      <c r="F83" s="238"/>
      <c r="G83" s="238"/>
      <c r="H83" s="238"/>
      <c r="I83" s="238"/>
      <c r="J83" s="239"/>
      <c r="K83" s="226"/>
      <c r="L83" s="227"/>
      <c r="M83" s="228"/>
      <c r="N83" s="226"/>
      <c r="O83" s="227"/>
      <c r="P83" s="228"/>
      <c r="Q83" s="223" t="s">
        <v>86</v>
      </c>
      <c r="R83" s="224"/>
      <c r="S83" s="225"/>
      <c r="T83" s="223" t="s">
        <v>67</v>
      </c>
      <c r="U83" s="224"/>
      <c r="V83" s="225"/>
      <c r="W83" s="311" t="s">
        <v>68</v>
      </c>
      <c r="X83" s="312"/>
      <c r="Y83" s="313"/>
      <c r="Z83" s="223" t="s">
        <v>15</v>
      </c>
      <c r="AA83" s="224"/>
      <c r="AB83" s="225"/>
      <c r="AC83" s="223" t="s">
        <v>77</v>
      </c>
      <c r="AD83" s="224"/>
      <c r="AE83" s="225"/>
      <c r="AF83" s="223" t="s">
        <v>69</v>
      </c>
      <c r="AG83" s="224"/>
      <c r="AH83" s="225"/>
      <c r="AI83" s="99"/>
    </row>
    <row r="84" spans="1:36" x14ac:dyDescent="0.2">
      <c r="A84" s="77" t="s">
        <v>13</v>
      </c>
      <c r="B84" s="40" t="s">
        <v>16</v>
      </c>
      <c r="C84" s="237"/>
      <c r="D84" s="238"/>
      <c r="E84" s="238"/>
      <c r="F84" s="238"/>
      <c r="G84" s="238"/>
      <c r="H84" s="238"/>
      <c r="I84" s="238"/>
      <c r="J84" s="239"/>
      <c r="K84" s="226"/>
      <c r="L84" s="227"/>
      <c r="M84" s="228"/>
      <c r="N84" s="226"/>
      <c r="O84" s="227"/>
      <c r="P84" s="228"/>
      <c r="Q84" s="226"/>
      <c r="R84" s="227"/>
      <c r="S84" s="228"/>
      <c r="T84" s="226"/>
      <c r="U84" s="227"/>
      <c r="V84" s="228"/>
      <c r="W84" s="314"/>
      <c r="X84" s="315"/>
      <c r="Y84" s="316"/>
      <c r="Z84" s="226"/>
      <c r="AA84" s="227"/>
      <c r="AB84" s="228"/>
      <c r="AC84" s="226"/>
      <c r="AD84" s="227"/>
      <c r="AE84" s="228"/>
      <c r="AF84" s="226"/>
      <c r="AG84" s="227"/>
      <c r="AH84" s="228"/>
      <c r="AI84" s="99"/>
    </row>
    <row r="85" spans="1:36" x14ac:dyDescent="0.2">
      <c r="A85" s="78"/>
      <c r="B85" s="40"/>
      <c r="C85" s="237"/>
      <c r="D85" s="238"/>
      <c r="E85" s="238"/>
      <c r="F85" s="238"/>
      <c r="G85" s="238"/>
      <c r="H85" s="238"/>
      <c r="I85" s="238"/>
      <c r="J85" s="239"/>
      <c r="K85" s="226"/>
      <c r="L85" s="227"/>
      <c r="M85" s="228"/>
      <c r="N85" s="226"/>
      <c r="O85" s="227"/>
      <c r="P85" s="228"/>
      <c r="Q85" s="226"/>
      <c r="R85" s="227"/>
      <c r="S85" s="228"/>
      <c r="T85" s="226"/>
      <c r="U85" s="227"/>
      <c r="V85" s="228"/>
      <c r="W85" s="314"/>
      <c r="X85" s="315"/>
      <c r="Y85" s="316"/>
      <c r="Z85" s="226"/>
      <c r="AA85" s="227"/>
      <c r="AB85" s="228"/>
      <c r="AC85" s="226"/>
      <c r="AD85" s="227"/>
      <c r="AE85" s="228"/>
      <c r="AF85" s="226"/>
      <c r="AG85" s="227"/>
      <c r="AH85" s="228"/>
      <c r="AI85" s="99"/>
    </row>
    <row r="86" spans="1:36" x14ac:dyDescent="0.2">
      <c r="A86" s="78"/>
      <c r="B86" s="40"/>
      <c r="C86" s="237"/>
      <c r="D86" s="238"/>
      <c r="E86" s="238"/>
      <c r="F86" s="238"/>
      <c r="G86" s="238"/>
      <c r="H86" s="238"/>
      <c r="I86" s="238"/>
      <c r="J86" s="239"/>
      <c r="K86" s="229"/>
      <c r="L86" s="230"/>
      <c r="M86" s="231"/>
      <c r="N86" s="229"/>
      <c r="O86" s="230"/>
      <c r="P86" s="231"/>
      <c r="Q86" s="229"/>
      <c r="R86" s="230"/>
      <c r="S86" s="231"/>
      <c r="T86" s="229"/>
      <c r="U86" s="230"/>
      <c r="V86" s="231"/>
      <c r="W86" s="317"/>
      <c r="X86" s="318"/>
      <c r="Y86" s="319"/>
      <c r="Z86" s="229"/>
      <c r="AA86" s="230"/>
      <c r="AB86" s="231"/>
      <c r="AC86" s="229"/>
      <c r="AD86" s="230"/>
      <c r="AE86" s="231"/>
      <c r="AF86" s="229"/>
      <c r="AG86" s="230"/>
      <c r="AH86" s="231"/>
      <c r="AI86" s="99"/>
    </row>
    <row r="87" spans="1:36" ht="13.5" thickBot="1" x14ac:dyDescent="0.25">
      <c r="A87" s="74">
        <v>1</v>
      </c>
      <c r="B87" s="26">
        <v>2</v>
      </c>
      <c r="C87" s="232">
        <v>3</v>
      </c>
      <c r="D87" s="233"/>
      <c r="E87" s="233"/>
      <c r="F87" s="233"/>
      <c r="G87" s="233"/>
      <c r="H87" s="233"/>
      <c r="I87" s="233"/>
      <c r="J87" s="234"/>
      <c r="K87" s="241" t="s">
        <v>17</v>
      </c>
      <c r="L87" s="242"/>
      <c r="M87" s="243"/>
      <c r="N87" s="241" t="s">
        <v>18</v>
      </c>
      <c r="O87" s="242"/>
      <c r="P87" s="243"/>
      <c r="Q87" s="241" t="s">
        <v>19</v>
      </c>
      <c r="R87" s="242"/>
      <c r="S87" s="243"/>
      <c r="T87" s="241" t="s">
        <v>20</v>
      </c>
      <c r="U87" s="242"/>
      <c r="V87" s="243"/>
      <c r="W87" s="326" t="s">
        <v>21</v>
      </c>
      <c r="X87" s="327"/>
      <c r="Y87" s="328"/>
      <c r="Z87" s="241" t="s">
        <v>22</v>
      </c>
      <c r="AA87" s="242"/>
      <c r="AB87" s="243"/>
      <c r="AC87" s="241" t="s">
        <v>26</v>
      </c>
      <c r="AD87" s="242"/>
      <c r="AE87" s="243"/>
      <c r="AF87" s="320" t="s">
        <v>27</v>
      </c>
      <c r="AG87" s="321"/>
      <c r="AH87" s="322"/>
      <c r="AI87" s="106"/>
    </row>
    <row r="88" spans="1:36" x14ac:dyDescent="0.2">
      <c r="A88" s="73" t="s">
        <v>28</v>
      </c>
      <c r="B88" s="27" t="s">
        <v>29</v>
      </c>
      <c r="C88" s="202" t="s">
        <v>24</v>
      </c>
      <c r="D88" s="330"/>
      <c r="E88" s="330"/>
      <c r="F88" s="330"/>
      <c r="G88" s="330"/>
      <c r="H88" s="330"/>
      <c r="I88" s="330"/>
      <c r="J88" s="331"/>
      <c r="K88" s="329">
        <v>10065856.67</v>
      </c>
      <c r="L88" s="329"/>
      <c r="M88" s="329"/>
      <c r="N88" s="329">
        <v>10065856.67</v>
      </c>
      <c r="O88" s="329"/>
      <c r="P88" s="329"/>
      <c r="Q88" s="329">
        <v>9647138.7100000009</v>
      </c>
      <c r="R88" s="329"/>
      <c r="S88" s="329"/>
      <c r="T88" s="329">
        <v>0</v>
      </c>
      <c r="U88" s="329"/>
      <c r="V88" s="329"/>
      <c r="W88" s="329">
        <v>0</v>
      </c>
      <c r="X88" s="329"/>
      <c r="Y88" s="329"/>
      <c r="Z88" s="329">
        <v>9647138.7100000009</v>
      </c>
      <c r="AA88" s="329"/>
      <c r="AB88" s="329"/>
      <c r="AC88" s="329">
        <v>418717.96</v>
      </c>
      <c r="AD88" s="329"/>
      <c r="AE88" s="329"/>
      <c r="AF88" s="329">
        <v>418717.96</v>
      </c>
      <c r="AG88" s="329"/>
      <c r="AH88" s="329"/>
      <c r="AI88" s="109"/>
    </row>
    <row r="89" spans="1:36" s="31" customFormat="1" x14ac:dyDescent="0.2">
      <c r="A89" s="75" t="s">
        <v>25</v>
      </c>
      <c r="B89" s="41"/>
      <c r="C89" s="176"/>
      <c r="D89" s="177"/>
      <c r="E89" s="177"/>
      <c r="F89" s="177"/>
      <c r="G89" s="177"/>
      <c r="H89" s="177"/>
      <c r="I89" s="177"/>
      <c r="J89" s="178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332"/>
      <c r="AI89" s="110"/>
      <c r="AJ89" s="90"/>
    </row>
    <row r="90" spans="1:36" s="31" customFormat="1" x14ac:dyDescent="0.2">
      <c r="A90" s="95">
        <v>300</v>
      </c>
      <c r="B90" s="96" t="s">
        <v>29</v>
      </c>
      <c r="C90" s="125" t="s">
        <v>106</v>
      </c>
      <c r="D90" s="126"/>
      <c r="E90" s="115" t="s">
        <v>107</v>
      </c>
      <c r="F90" s="127" t="s">
        <v>108</v>
      </c>
      <c r="G90" s="128"/>
      <c r="H90" s="126"/>
      <c r="I90" s="127" t="s">
        <v>109</v>
      </c>
      <c r="J90" s="129"/>
      <c r="K90" s="130">
        <v>10065856.67</v>
      </c>
      <c r="L90" s="131"/>
      <c r="M90" s="132"/>
      <c r="N90" s="130">
        <v>10065856.67</v>
      </c>
      <c r="O90" s="131"/>
      <c r="P90" s="132"/>
      <c r="Q90" s="130">
        <v>9647138.7100000009</v>
      </c>
      <c r="R90" s="131"/>
      <c r="S90" s="132"/>
      <c r="T90" s="130"/>
      <c r="U90" s="131"/>
      <c r="V90" s="132"/>
      <c r="W90" s="130"/>
      <c r="X90" s="131"/>
      <c r="Y90" s="132"/>
      <c r="Z90" s="130">
        <v>9647138.7100000009</v>
      </c>
      <c r="AA90" s="131"/>
      <c r="AB90" s="132"/>
      <c r="AC90" s="130">
        <v>418717.96</v>
      </c>
      <c r="AD90" s="131"/>
      <c r="AE90" s="132"/>
      <c r="AF90" s="130">
        <v>418717.96</v>
      </c>
      <c r="AG90" s="131"/>
      <c r="AH90" s="133"/>
      <c r="AI90" s="108"/>
      <c r="AJ90" s="93" t="s">
        <v>110</v>
      </c>
    </row>
    <row r="91" spans="1:36" s="31" customFormat="1" ht="22.5" x14ac:dyDescent="0.2">
      <c r="A91" s="95" t="s">
        <v>111</v>
      </c>
      <c r="B91" s="96" t="s">
        <v>29</v>
      </c>
      <c r="C91" s="125" t="s">
        <v>106</v>
      </c>
      <c r="D91" s="126"/>
      <c r="E91" s="115" t="s">
        <v>112</v>
      </c>
      <c r="F91" s="127" t="s">
        <v>108</v>
      </c>
      <c r="G91" s="128"/>
      <c r="H91" s="126"/>
      <c r="I91" s="127" t="s">
        <v>109</v>
      </c>
      <c r="J91" s="129"/>
      <c r="K91" s="130">
        <v>140000</v>
      </c>
      <c r="L91" s="131"/>
      <c r="M91" s="132"/>
      <c r="N91" s="130">
        <v>140000</v>
      </c>
      <c r="O91" s="131"/>
      <c r="P91" s="132"/>
      <c r="Q91" s="130">
        <v>140000</v>
      </c>
      <c r="R91" s="131"/>
      <c r="S91" s="132"/>
      <c r="T91" s="130"/>
      <c r="U91" s="131"/>
      <c r="V91" s="132"/>
      <c r="W91" s="130"/>
      <c r="X91" s="131"/>
      <c r="Y91" s="132"/>
      <c r="Z91" s="130">
        <v>140000</v>
      </c>
      <c r="AA91" s="131"/>
      <c r="AB91" s="132"/>
      <c r="AC91" s="130">
        <v>0</v>
      </c>
      <c r="AD91" s="131"/>
      <c r="AE91" s="132"/>
      <c r="AF91" s="130">
        <v>0</v>
      </c>
      <c r="AG91" s="131"/>
      <c r="AH91" s="133"/>
      <c r="AI91" s="108"/>
      <c r="AJ91" s="93" t="s">
        <v>113</v>
      </c>
    </row>
    <row r="92" spans="1:36" s="31" customFormat="1" ht="22.5" x14ac:dyDescent="0.2">
      <c r="A92" s="95" t="s">
        <v>114</v>
      </c>
      <c r="B92" s="96" t="s">
        <v>29</v>
      </c>
      <c r="C92" s="125" t="s">
        <v>106</v>
      </c>
      <c r="D92" s="126"/>
      <c r="E92" s="115" t="s">
        <v>115</v>
      </c>
      <c r="F92" s="127" t="s">
        <v>108</v>
      </c>
      <c r="G92" s="128"/>
      <c r="H92" s="126"/>
      <c r="I92" s="127" t="s">
        <v>109</v>
      </c>
      <c r="J92" s="129"/>
      <c r="K92" s="130">
        <v>140000</v>
      </c>
      <c r="L92" s="131"/>
      <c r="M92" s="132"/>
      <c r="N92" s="130">
        <v>140000</v>
      </c>
      <c r="O92" s="131"/>
      <c r="P92" s="132"/>
      <c r="Q92" s="130">
        <v>140000</v>
      </c>
      <c r="R92" s="131"/>
      <c r="S92" s="132"/>
      <c r="T92" s="130"/>
      <c r="U92" s="131"/>
      <c r="V92" s="132"/>
      <c r="W92" s="130"/>
      <c r="X92" s="131"/>
      <c r="Y92" s="132"/>
      <c r="Z92" s="130">
        <v>140000</v>
      </c>
      <c r="AA92" s="131"/>
      <c r="AB92" s="132"/>
      <c r="AC92" s="130">
        <v>0</v>
      </c>
      <c r="AD92" s="131"/>
      <c r="AE92" s="132"/>
      <c r="AF92" s="130">
        <v>0</v>
      </c>
      <c r="AG92" s="131"/>
      <c r="AH92" s="133"/>
      <c r="AI92" s="108"/>
      <c r="AJ92" s="93" t="s">
        <v>116</v>
      </c>
    </row>
    <row r="93" spans="1:36" s="31" customFormat="1" ht="56.25" x14ac:dyDescent="0.2">
      <c r="A93" s="95" t="s">
        <v>117</v>
      </c>
      <c r="B93" s="96" t="s">
        <v>29</v>
      </c>
      <c r="C93" s="125" t="s">
        <v>106</v>
      </c>
      <c r="D93" s="126"/>
      <c r="E93" s="115" t="s">
        <v>115</v>
      </c>
      <c r="F93" s="127" t="s">
        <v>118</v>
      </c>
      <c r="G93" s="128"/>
      <c r="H93" s="126"/>
      <c r="I93" s="127" t="s">
        <v>109</v>
      </c>
      <c r="J93" s="129"/>
      <c r="K93" s="130">
        <v>140000</v>
      </c>
      <c r="L93" s="131"/>
      <c r="M93" s="132"/>
      <c r="N93" s="130">
        <v>140000</v>
      </c>
      <c r="O93" s="131"/>
      <c r="P93" s="132"/>
      <c r="Q93" s="130">
        <v>140000</v>
      </c>
      <c r="R93" s="131"/>
      <c r="S93" s="132"/>
      <c r="T93" s="130"/>
      <c r="U93" s="131"/>
      <c r="V93" s="132"/>
      <c r="W93" s="130"/>
      <c r="X93" s="131"/>
      <c r="Y93" s="132"/>
      <c r="Z93" s="130">
        <v>140000</v>
      </c>
      <c r="AA93" s="131"/>
      <c r="AB93" s="132"/>
      <c r="AC93" s="130">
        <v>0</v>
      </c>
      <c r="AD93" s="131"/>
      <c r="AE93" s="132"/>
      <c r="AF93" s="130">
        <v>0</v>
      </c>
      <c r="AG93" s="131"/>
      <c r="AH93" s="133"/>
      <c r="AI93" s="108"/>
      <c r="AJ93" s="93" t="s">
        <v>119</v>
      </c>
    </row>
    <row r="94" spans="1:36" s="31" customFormat="1" ht="56.25" x14ac:dyDescent="0.2">
      <c r="A94" s="95" t="s">
        <v>120</v>
      </c>
      <c r="B94" s="96" t="s">
        <v>29</v>
      </c>
      <c r="C94" s="125" t="s">
        <v>106</v>
      </c>
      <c r="D94" s="126"/>
      <c r="E94" s="115" t="s">
        <v>115</v>
      </c>
      <c r="F94" s="127" t="s">
        <v>121</v>
      </c>
      <c r="G94" s="128"/>
      <c r="H94" s="126"/>
      <c r="I94" s="127" t="s">
        <v>109</v>
      </c>
      <c r="J94" s="129"/>
      <c r="K94" s="130">
        <v>140000</v>
      </c>
      <c r="L94" s="131"/>
      <c r="M94" s="132"/>
      <c r="N94" s="130">
        <v>140000</v>
      </c>
      <c r="O94" s="131"/>
      <c r="P94" s="132"/>
      <c r="Q94" s="130">
        <v>140000</v>
      </c>
      <c r="R94" s="131"/>
      <c r="S94" s="132"/>
      <c r="T94" s="130"/>
      <c r="U94" s="131"/>
      <c r="V94" s="132"/>
      <c r="W94" s="130"/>
      <c r="X94" s="131"/>
      <c r="Y94" s="132"/>
      <c r="Z94" s="130">
        <v>140000</v>
      </c>
      <c r="AA94" s="131"/>
      <c r="AB94" s="132"/>
      <c r="AC94" s="130">
        <v>0</v>
      </c>
      <c r="AD94" s="131"/>
      <c r="AE94" s="132"/>
      <c r="AF94" s="130">
        <v>0</v>
      </c>
      <c r="AG94" s="131"/>
      <c r="AH94" s="133"/>
      <c r="AI94" s="108"/>
      <c r="AJ94" s="93" t="s">
        <v>122</v>
      </c>
    </row>
    <row r="95" spans="1:36" s="31" customFormat="1" ht="67.5" x14ac:dyDescent="0.2">
      <c r="A95" s="95" t="s">
        <v>123</v>
      </c>
      <c r="B95" s="96" t="s">
        <v>29</v>
      </c>
      <c r="C95" s="125" t="s">
        <v>106</v>
      </c>
      <c r="D95" s="126"/>
      <c r="E95" s="115" t="s">
        <v>115</v>
      </c>
      <c r="F95" s="127" t="s">
        <v>124</v>
      </c>
      <c r="G95" s="128"/>
      <c r="H95" s="126"/>
      <c r="I95" s="127" t="s">
        <v>109</v>
      </c>
      <c r="J95" s="129"/>
      <c r="K95" s="130">
        <v>140000</v>
      </c>
      <c r="L95" s="131"/>
      <c r="M95" s="132"/>
      <c r="N95" s="130">
        <v>140000</v>
      </c>
      <c r="O95" s="131"/>
      <c r="P95" s="132"/>
      <c r="Q95" s="130">
        <v>140000</v>
      </c>
      <c r="R95" s="131"/>
      <c r="S95" s="132"/>
      <c r="T95" s="130"/>
      <c r="U95" s="131"/>
      <c r="V95" s="132"/>
      <c r="W95" s="130"/>
      <c r="X95" s="131"/>
      <c r="Y95" s="132"/>
      <c r="Z95" s="130">
        <v>140000</v>
      </c>
      <c r="AA95" s="131"/>
      <c r="AB95" s="132"/>
      <c r="AC95" s="130">
        <v>0</v>
      </c>
      <c r="AD95" s="131"/>
      <c r="AE95" s="132"/>
      <c r="AF95" s="130">
        <v>0</v>
      </c>
      <c r="AG95" s="131"/>
      <c r="AH95" s="133"/>
      <c r="AI95" s="108"/>
      <c r="AJ95" s="93" t="s">
        <v>125</v>
      </c>
    </row>
    <row r="96" spans="1:36" s="31" customFormat="1" ht="45" x14ac:dyDescent="0.2">
      <c r="A96" s="95" t="s">
        <v>126</v>
      </c>
      <c r="B96" s="96" t="s">
        <v>29</v>
      </c>
      <c r="C96" s="125" t="s">
        <v>106</v>
      </c>
      <c r="D96" s="126"/>
      <c r="E96" s="115" t="s">
        <v>115</v>
      </c>
      <c r="F96" s="127" t="s">
        <v>124</v>
      </c>
      <c r="G96" s="128"/>
      <c r="H96" s="126"/>
      <c r="I96" s="127" t="s">
        <v>29</v>
      </c>
      <c r="J96" s="129"/>
      <c r="K96" s="130">
        <v>140000</v>
      </c>
      <c r="L96" s="131"/>
      <c r="M96" s="132"/>
      <c r="N96" s="130">
        <v>140000</v>
      </c>
      <c r="O96" s="131"/>
      <c r="P96" s="132"/>
      <c r="Q96" s="130">
        <v>140000</v>
      </c>
      <c r="R96" s="131"/>
      <c r="S96" s="132"/>
      <c r="T96" s="130"/>
      <c r="U96" s="131"/>
      <c r="V96" s="132"/>
      <c r="W96" s="130"/>
      <c r="X96" s="131"/>
      <c r="Y96" s="132"/>
      <c r="Z96" s="130">
        <v>140000</v>
      </c>
      <c r="AA96" s="131"/>
      <c r="AB96" s="132"/>
      <c r="AC96" s="130">
        <v>0</v>
      </c>
      <c r="AD96" s="131"/>
      <c r="AE96" s="132"/>
      <c r="AF96" s="130">
        <v>0</v>
      </c>
      <c r="AG96" s="131"/>
      <c r="AH96" s="133"/>
      <c r="AI96" s="108"/>
      <c r="AJ96" s="93" t="s">
        <v>127</v>
      </c>
    </row>
    <row r="97" spans="1:36" s="31" customFormat="1" ht="45" x14ac:dyDescent="0.2">
      <c r="A97" s="95" t="s">
        <v>128</v>
      </c>
      <c r="B97" s="96" t="s">
        <v>29</v>
      </c>
      <c r="C97" s="125" t="s">
        <v>106</v>
      </c>
      <c r="D97" s="126"/>
      <c r="E97" s="115" t="s">
        <v>115</v>
      </c>
      <c r="F97" s="127" t="s">
        <v>124</v>
      </c>
      <c r="G97" s="128"/>
      <c r="H97" s="126"/>
      <c r="I97" s="127" t="s">
        <v>129</v>
      </c>
      <c r="J97" s="129"/>
      <c r="K97" s="130">
        <v>140000</v>
      </c>
      <c r="L97" s="131"/>
      <c r="M97" s="132"/>
      <c r="N97" s="130">
        <v>140000</v>
      </c>
      <c r="O97" s="131"/>
      <c r="P97" s="132"/>
      <c r="Q97" s="130">
        <v>140000</v>
      </c>
      <c r="R97" s="131"/>
      <c r="S97" s="132"/>
      <c r="T97" s="130"/>
      <c r="U97" s="131"/>
      <c r="V97" s="132"/>
      <c r="W97" s="130"/>
      <c r="X97" s="131"/>
      <c r="Y97" s="132"/>
      <c r="Z97" s="130">
        <v>140000</v>
      </c>
      <c r="AA97" s="131"/>
      <c r="AB97" s="132"/>
      <c r="AC97" s="130">
        <v>0</v>
      </c>
      <c r="AD97" s="131"/>
      <c r="AE97" s="132"/>
      <c r="AF97" s="130">
        <v>0</v>
      </c>
      <c r="AG97" s="131"/>
      <c r="AH97" s="133"/>
      <c r="AI97" s="108"/>
      <c r="AJ97" s="93" t="s">
        <v>130</v>
      </c>
    </row>
    <row r="98" spans="1:36" s="80" customFormat="1" ht="22.5" x14ac:dyDescent="0.2">
      <c r="A98" s="97" t="s">
        <v>131</v>
      </c>
      <c r="B98" s="98" t="s">
        <v>29</v>
      </c>
      <c r="C98" s="142" t="s">
        <v>106</v>
      </c>
      <c r="D98" s="143"/>
      <c r="E98" s="114" t="s">
        <v>115</v>
      </c>
      <c r="F98" s="144" t="s">
        <v>124</v>
      </c>
      <c r="G98" s="145"/>
      <c r="H98" s="143"/>
      <c r="I98" s="136" t="s">
        <v>132</v>
      </c>
      <c r="J98" s="138"/>
      <c r="K98" s="139">
        <v>140000</v>
      </c>
      <c r="L98" s="140"/>
      <c r="M98" s="141"/>
      <c r="N98" s="139">
        <v>140000</v>
      </c>
      <c r="O98" s="140"/>
      <c r="P98" s="141"/>
      <c r="Q98" s="139">
        <v>140000</v>
      </c>
      <c r="R98" s="140"/>
      <c r="S98" s="141"/>
      <c r="T98" s="139"/>
      <c r="U98" s="140"/>
      <c r="V98" s="141"/>
      <c r="W98" s="139"/>
      <c r="X98" s="140"/>
      <c r="Y98" s="141"/>
      <c r="Z98" s="130">
        <f>Q98+T98+W98</f>
        <v>140000</v>
      </c>
      <c r="AA98" s="131"/>
      <c r="AB98" s="132"/>
      <c r="AC98" s="130">
        <v>0</v>
      </c>
      <c r="AD98" s="131"/>
      <c r="AE98" s="132"/>
      <c r="AF98" s="130">
        <v>0</v>
      </c>
      <c r="AG98" s="131"/>
      <c r="AH98" s="133"/>
      <c r="AI98" s="108"/>
      <c r="AJ98" s="90" t="str">
        <f>C98&amp;E98&amp;F98&amp;H98&amp;I98</f>
        <v>30001130500199990244</v>
      </c>
    </row>
    <row r="99" spans="1:36" s="31" customFormat="1" ht="45" x14ac:dyDescent="0.2">
      <c r="A99" s="95" t="s">
        <v>133</v>
      </c>
      <c r="B99" s="96" t="s">
        <v>29</v>
      </c>
      <c r="C99" s="125" t="s">
        <v>106</v>
      </c>
      <c r="D99" s="126"/>
      <c r="E99" s="115" t="s">
        <v>134</v>
      </c>
      <c r="F99" s="127" t="s">
        <v>108</v>
      </c>
      <c r="G99" s="128"/>
      <c r="H99" s="126"/>
      <c r="I99" s="127" t="s">
        <v>109</v>
      </c>
      <c r="J99" s="129"/>
      <c r="K99" s="130">
        <v>6300.35</v>
      </c>
      <c r="L99" s="131"/>
      <c r="M99" s="132"/>
      <c r="N99" s="130">
        <v>6300.35</v>
      </c>
      <c r="O99" s="131"/>
      <c r="P99" s="132"/>
      <c r="Q99" s="130">
        <v>6300.35</v>
      </c>
      <c r="R99" s="131"/>
      <c r="S99" s="132"/>
      <c r="T99" s="130"/>
      <c r="U99" s="131"/>
      <c r="V99" s="132"/>
      <c r="W99" s="130"/>
      <c r="X99" s="131"/>
      <c r="Y99" s="132"/>
      <c r="Z99" s="130">
        <v>6300.35</v>
      </c>
      <c r="AA99" s="131"/>
      <c r="AB99" s="132"/>
      <c r="AC99" s="130">
        <v>0</v>
      </c>
      <c r="AD99" s="131"/>
      <c r="AE99" s="132"/>
      <c r="AF99" s="130">
        <v>0</v>
      </c>
      <c r="AG99" s="131"/>
      <c r="AH99" s="133"/>
      <c r="AI99" s="108"/>
      <c r="AJ99" s="93" t="s">
        <v>135</v>
      </c>
    </row>
    <row r="100" spans="1:36" s="31" customFormat="1" ht="22.5" x14ac:dyDescent="0.2">
      <c r="A100" s="95" t="s">
        <v>136</v>
      </c>
      <c r="B100" s="96" t="s">
        <v>29</v>
      </c>
      <c r="C100" s="125" t="s">
        <v>106</v>
      </c>
      <c r="D100" s="126"/>
      <c r="E100" s="115" t="s">
        <v>137</v>
      </c>
      <c r="F100" s="127" t="s">
        <v>108</v>
      </c>
      <c r="G100" s="128"/>
      <c r="H100" s="126"/>
      <c r="I100" s="127" t="s">
        <v>109</v>
      </c>
      <c r="J100" s="129"/>
      <c r="K100" s="130">
        <v>6300.35</v>
      </c>
      <c r="L100" s="131"/>
      <c r="M100" s="132"/>
      <c r="N100" s="130">
        <v>6300.35</v>
      </c>
      <c r="O100" s="131"/>
      <c r="P100" s="132"/>
      <c r="Q100" s="130">
        <v>6300.35</v>
      </c>
      <c r="R100" s="131"/>
      <c r="S100" s="132"/>
      <c r="T100" s="130"/>
      <c r="U100" s="131"/>
      <c r="V100" s="132"/>
      <c r="W100" s="130"/>
      <c r="X100" s="131"/>
      <c r="Y100" s="132"/>
      <c r="Z100" s="130">
        <v>6300.35</v>
      </c>
      <c r="AA100" s="131"/>
      <c r="AB100" s="132"/>
      <c r="AC100" s="130">
        <v>0</v>
      </c>
      <c r="AD100" s="131"/>
      <c r="AE100" s="132"/>
      <c r="AF100" s="130">
        <v>0</v>
      </c>
      <c r="AG100" s="131"/>
      <c r="AH100" s="133"/>
      <c r="AI100" s="108"/>
      <c r="AJ100" s="93" t="s">
        <v>138</v>
      </c>
    </row>
    <row r="101" spans="1:36" s="31" customFormat="1" ht="56.25" x14ac:dyDescent="0.2">
      <c r="A101" s="95" t="s">
        <v>139</v>
      </c>
      <c r="B101" s="96" t="s">
        <v>29</v>
      </c>
      <c r="C101" s="125" t="s">
        <v>106</v>
      </c>
      <c r="D101" s="126"/>
      <c r="E101" s="115" t="s">
        <v>137</v>
      </c>
      <c r="F101" s="127" t="s">
        <v>140</v>
      </c>
      <c r="G101" s="128"/>
      <c r="H101" s="126"/>
      <c r="I101" s="127" t="s">
        <v>109</v>
      </c>
      <c r="J101" s="129"/>
      <c r="K101" s="130">
        <v>6300.35</v>
      </c>
      <c r="L101" s="131"/>
      <c r="M101" s="132"/>
      <c r="N101" s="130">
        <v>6300.35</v>
      </c>
      <c r="O101" s="131"/>
      <c r="P101" s="132"/>
      <c r="Q101" s="130">
        <v>6300.35</v>
      </c>
      <c r="R101" s="131"/>
      <c r="S101" s="132"/>
      <c r="T101" s="130"/>
      <c r="U101" s="131"/>
      <c r="V101" s="132"/>
      <c r="W101" s="130"/>
      <c r="X101" s="131"/>
      <c r="Y101" s="132"/>
      <c r="Z101" s="130">
        <v>6300.35</v>
      </c>
      <c r="AA101" s="131"/>
      <c r="AB101" s="132"/>
      <c r="AC101" s="130">
        <v>0</v>
      </c>
      <c r="AD101" s="131"/>
      <c r="AE101" s="132"/>
      <c r="AF101" s="130">
        <v>0</v>
      </c>
      <c r="AG101" s="131"/>
      <c r="AH101" s="133"/>
      <c r="AI101" s="108"/>
      <c r="AJ101" s="93" t="s">
        <v>141</v>
      </c>
    </row>
    <row r="102" spans="1:36" s="31" customFormat="1" ht="33.75" x14ac:dyDescent="0.2">
      <c r="A102" s="95" t="s">
        <v>142</v>
      </c>
      <c r="B102" s="96" t="s">
        <v>29</v>
      </c>
      <c r="C102" s="125" t="s">
        <v>106</v>
      </c>
      <c r="D102" s="126"/>
      <c r="E102" s="115" t="s">
        <v>137</v>
      </c>
      <c r="F102" s="127" t="s">
        <v>143</v>
      </c>
      <c r="G102" s="128"/>
      <c r="H102" s="126"/>
      <c r="I102" s="127" t="s">
        <v>109</v>
      </c>
      <c r="J102" s="129"/>
      <c r="K102" s="130">
        <v>6300.35</v>
      </c>
      <c r="L102" s="131"/>
      <c r="M102" s="132"/>
      <c r="N102" s="130">
        <v>6300.35</v>
      </c>
      <c r="O102" s="131"/>
      <c r="P102" s="132"/>
      <c r="Q102" s="130">
        <v>6300.35</v>
      </c>
      <c r="R102" s="131"/>
      <c r="S102" s="132"/>
      <c r="T102" s="130"/>
      <c r="U102" s="131"/>
      <c r="V102" s="132"/>
      <c r="W102" s="130"/>
      <c r="X102" s="131"/>
      <c r="Y102" s="132"/>
      <c r="Z102" s="130">
        <v>6300.35</v>
      </c>
      <c r="AA102" s="131"/>
      <c r="AB102" s="132"/>
      <c r="AC102" s="130">
        <v>0</v>
      </c>
      <c r="AD102" s="131"/>
      <c r="AE102" s="132"/>
      <c r="AF102" s="130">
        <v>0</v>
      </c>
      <c r="AG102" s="131"/>
      <c r="AH102" s="133"/>
      <c r="AI102" s="108"/>
      <c r="AJ102" s="93" t="s">
        <v>144</v>
      </c>
    </row>
    <row r="103" spans="1:36" s="31" customFormat="1" ht="56.25" x14ac:dyDescent="0.2">
      <c r="A103" s="95" t="s">
        <v>145</v>
      </c>
      <c r="B103" s="96" t="s">
        <v>29</v>
      </c>
      <c r="C103" s="125" t="s">
        <v>106</v>
      </c>
      <c r="D103" s="126"/>
      <c r="E103" s="115" t="s">
        <v>137</v>
      </c>
      <c r="F103" s="127" t="s">
        <v>146</v>
      </c>
      <c r="G103" s="128"/>
      <c r="H103" s="126"/>
      <c r="I103" s="127" t="s">
        <v>109</v>
      </c>
      <c r="J103" s="129"/>
      <c r="K103" s="130">
        <v>6300.35</v>
      </c>
      <c r="L103" s="131"/>
      <c r="M103" s="132"/>
      <c r="N103" s="130">
        <v>6300.35</v>
      </c>
      <c r="O103" s="131"/>
      <c r="P103" s="132"/>
      <c r="Q103" s="130">
        <v>6300.35</v>
      </c>
      <c r="R103" s="131"/>
      <c r="S103" s="132"/>
      <c r="T103" s="130"/>
      <c r="U103" s="131"/>
      <c r="V103" s="132"/>
      <c r="W103" s="130"/>
      <c r="X103" s="131"/>
      <c r="Y103" s="132"/>
      <c r="Z103" s="130">
        <v>6300.35</v>
      </c>
      <c r="AA103" s="131"/>
      <c r="AB103" s="132"/>
      <c r="AC103" s="130">
        <v>0</v>
      </c>
      <c r="AD103" s="131"/>
      <c r="AE103" s="132"/>
      <c r="AF103" s="130">
        <v>0</v>
      </c>
      <c r="AG103" s="131"/>
      <c r="AH103" s="133"/>
      <c r="AI103" s="108"/>
      <c r="AJ103" s="93" t="s">
        <v>147</v>
      </c>
    </row>
    <row r="104" spans="1:36" s="31" customFormat="1" ht="45" x14ac:dyDescent="0.2">
      <c r="A104" s="95" t="s">
        <v>126</v>
      </c>
      <c r="B104" s="96" t="s">
        <v>29</v>
      </c>
      <c r="C104" s="125" t="s">
        <v>106</v>
      </c>
      <c r="D104" s="126"/>
      <c r="E104" s="115" t="s">
        <v>137</v>
      </c>
      <c r="F104" s="127" t="s">
        <v>146</v>
      </c>
      <c r="G104" s="128"/>
      <c r="H104" s="126"/>
      <c r="I104" s="127" t="s">
        <v>29</v>
      </c>
      <c r="J104" s="129"/>
      <c r="K104" s="130">
        <v>6300.35</v>
      </c>
      <c r="L104" s="131"/>
      <c r="M104" s="132"/>
      <c r="N104" s="130">
        <v>6300.35</v>
      </c>
      <c r="O104" s="131"/>
      <c r="P104" s="132"/>
      <c r="Q104" s="130">
        <v>6300.35</v>
      </c>
      <c r="R104" s="131"/>
      <c r="S104" s="132"/>
      <c r="T104" s="130"/>
      <c r="U104" s="131"/>
      <c r="V104" s="132"/>
      <c r="W104" s="130"/>
      <c r="X104" s="131"/>
      <c r="Y104" s="132"/>
      <c r="Z104" s="130">
        <v>6300.35</v>
      </c>
      <c r="AA104" s="131"/>
      <c r="AB104" s="132"/>
      <c r="AC104" s="130">
        <v>0</v>
      </c>
      <c r="AD104" s="131"/>
      <c r="AE104" s="132"/>
      <c r="AF104" s="130">
        <v>0</v>
      </c>
      <c r="AG104" s="131"/>
      <c r="AH104" s="133"/>
      <c r="AI104" s="108"/>
      <c r="AJ104" s="93" t="s">
        <v>148</v>
      </c>
    </row>
    <row r="105" spans="1:36" s="31" customFormat="1" ht="45" x14ac:dyDescent="0.2">
      <c r="A105" s="95" t="s">
        <v>128</v>
      </c>
      <c r="B105" s="96" t="s">
        <v>29</v>
      </c>
      <c r="C105" s="125" t="s">
        <v>106</v>
      </c>
      <c r="D105" s="126"/>
      <c r="E105" s="115" t="s">
        <v>137</v>
      </c>
      <c r="F105" s="127" t="s">
        <v>146</v>
      </c>
      <c r="G105" s="128"/>
      <c r="H105" s="126"/>
      <c r="I105" s="127" t="s">
        <v>129</v>
      </c>
      <c r="J105" s="129"/>
      <c r="K105" s="130">
        <v>6300.35</v>
      </c>
      <c r="L105" s="131"/>
      <c r="M105" s="132"/>
      <c r="N105" s="130">
        <v>6300.35</v>
      </c>
      <c r="O105" s="131"/>
      <c r="P105" s="132"/>
      <c r="Q105" s="130">
        <v>6300.35</v>
      </c>
      <c r="R105" s="131"/>
      <c r="S105" s="132"/>
      <c r="T105" s="130"/>
      <c r="U105" s="131"/>
      <c r="V105" s="132"/>
      <c r="W105" s="130"/>
      <c r="X105" s="131"/>
      <c r="Y105" s="132"/>
      <c r="Z105" s="130">
        <v>6300.35</v>
      </c>
      <c r="AA105" s="131"/>
      <c r="AB105" s="132"/>
      <c r="AC105" s="130">
        <v>0</v>
      </c>
      <c r="AD105" s="131"/>
      <c r="AE105" s="132"/>
      <c r="AF105" s="130">
        <v>0</v>
      </c>
      <c r="AG105" s="131"/>
      <c r="AH105" s="133"/>
      <c r="AI105" s="108"/>
      <c r="AJ105" s="93" t="s">
        <v>149</v>
      </c>
    </row>
    <row r="106" spans="1:36" s="80" customFormat="1" ht="22.5" x14ac:dyDescent="0.2">
      <c r="A106" s="97" t="s">
        <v>131</v>
      </c>
      <c r="B106" s="98" t="s">
        <v>29</v>
      </c>
      <c r="C106" s="142" t="s">
        <v>106</v>
      </c>
      <c r="D106" s="143"/>
      <c r="E106" s="114" t="s">
        <v>137</v>
      </c>
      <c r="F106" s="144" t="s">
        <v>146</v>
      </c>
      <c r="G106" s="145"/>
      <c r="H106" s="143"/>
      <c r="I106" s="136" t="s">
        <v>132</v>
      </c>
      <c r="J106" s="138"/>
      <c r="K106" s="139">
        <v>6300.35</v>
      </c>
      <c r="L106" s="140"/>
      <c r="M106" s="141"/>
      <c r="N106" s="139">
        <v>6300.35</v>
      </c>
      <c r="O106" s="140"/>
      <c r="P106" s="141"/>
      <c r="Q106" s="139">
        <v>6300.35</v>
      </c>
      <c r="R106" s="140"/>
      <c r="S106" s="141"/>
      <c r="T106" s="139"/>
      <c r="U106" s="140"/>
      <c r="V106" s="141"/>
      <c r="W106" s="139"/>
      <c r="X106" s="140"/>
      <c r="Y106" s="141"/>
      <c r="Z106" s="130">
        <f>Q106+T106+W106</f>
        <v>6300.35</v>
      </c>
      <c r="AA106" s="131"/>
      <c r="AB106" s="132"/>
      <c r="AC106" s="130">
        <v>0</v>
      </c>
      <c r="AD106" s="131"/>
      <c r="AE106" s="132"/>
      <c r="AF106" s="130">
        <v>0</v>
      </c>
      <c r="AG106" s="131"/>
      <c r="AH106" s="133"/>
      <c r="AI106" s="108"/>
      <c r="AJ106" s="90" t="str">
        <f>C106&amp;E106&amp;F106&amp;H106&amp;I106</f>
        <v>30003100100199990244</v>
      </c>
    </row>
    <row r="107" spans="1:36" s="31" customFormat="1" x14ac:dyDescent="0.2">
      <c r="A107" s="95" t="s">
        <v>150</v>
      </c>
      <c r="B107" s="96" t="s">
        <v>29</v>
      </c>
      <c r="C107" s="125" t="s">
        <v>106</v>
      </c>
      <c r="D107" s="126"/>
      <c r="E107" s="115" t="s">
        <v>151</v>
      </c>
      <c r="F107" s="127" t="s">
        <v>108</v>
      </c>
      <c r="G107" s="128"/>
      <c r="H107" s="126"/>
      <c r="I107" s="127" t="s">
        <v>109</v>
      </c>
      <c r="J107" s="129"/>
      <c r="K107" s="130">
        <v>4850338.67</v>
      </c>
      <c r="L107" s="131"/>
      <c r="M107" s="132"/>
      <c r="N107" s="130">
        <v>4850338.67</v>
      </c>
      <c r="O107" s="131"/>
      <c r="P107" s="132"/>
      <c r="Q107" s="130">
        <v>4433074.37</v>
      </c>
      <c r="R107" s="131"/>
      <c r="S107" s="132"/>
      <c r="T107" s="130"/>
      <c r="U107" s="131"/>
      <c r="V107" s="132"/>
      <c r="W107" s="130"/>
      <c r="X107" s="131"/>
      <c r="Y107" s="132"/>
      <c r="Z107" s="130">
        <v>4433074.37</v>
      </c>
      <c r="AA107" s="131"/>
      <c r="AB107" s="132"/>
      <c r="AC107" s="130">
        <v>417264.3</v>
      </c>
      <c r="AD107" s="131"/>
      <c r="AE107" s="132"/>
      <c r="AF107" s="130">
        <v>417264.3</v>
      </c>
      <c r="AG107" s="131"/>
      <c r="AH107" s="133"/>
      <c r="AI107" s="108"/>
      <c r="AJ107" s="93" t="s">
        <v>152</v>
      </c>
    </row>
    <row r="108" spans="1:36" s="31" customFormat="1" ht="22.5" x14ac:dyDescent="0.2">
      <c r="A108" s="95" t="s">
        <v>153</v>
      </c>
      <c r="B108" s="96" t="s">
        <v>29</v>
      </c>
      <c r="C108" s="125" t="s">
        <v>106</v>
      </c>
      <c r="D108" s="126"/>
      <c r="E108" s="115" t="s">
        <v>154</v>
      </c>
      <c r="F108" s="127" t="s">
        <v>108</v>
      </c>
      <c r="G108" s="128"/>
      <c r="H108" s="126"/>
      <c r="I108" s="127" t="s">
        <v>109</v>
      </c>
      <c r="J108" s="129"/>
      <c r="K108" s="130">
        <v>246600</v>
      </c>
      <c r="L108" s="131"/>
      <c r="M108" s="132"/>
      <c r="N108" s="130">
        <v>246600</v>
      </c>
      <c r="O108" s="131"/>
      <c r="P108" s="132"/>
      <c r="Q108" s="130">
        <v>246600</v>
      </c>
      <c r="R108" s="131"/>
      <c r="S108" s="132"/>
      <c r="T108" s="130"/>
      <c r="U108" s="131"/>
      <c r="V108" s="132"/>
      <c r="W108" s="130"/>
      <c r="X108" s="131"/>
      <c r="Y108" s="132"/>
      <c r="Z108" s="130">
        <v>246600</v>
      </c>
      <c r="AA108" s="131"/>
      <c r="AB108" s="132"/>
      <c r="AC108" s="130">
        <v>0</v>
      </c>
      <c r="AD108" s="131"/>
      <c r="AE108" s="132"/>
      <c r="AF108" s="130">
        <v>0</v>
      </c>
      <c r="AG108" s="131"/>
      <c r="AH108" s="133"/>
      <c r="AI108" s="108"/>
      <c r="AJ108" s="93" t="s">
        <v>155</v>
      </c>
    </row>
    <row r="109" spans="1:36" s="31" customFormat="1" ht="56.25" x14ac:dyDescent="0.2">
      <c r="A109" s="95" t="s">
        <v>156</v>
      </c>
      <c r="B109" s="96" t="s">
        <v>29</v>
      </c>
      <c r="C109" s="125" t="s">
        <v>106</v>
      </c>
      <c r="D109" s="126"/>
      <c r="E109" s="115" t="s">
        <v>154</v>
      </c>
      <c r="F109" s="127" t="s">
        <v>157</v>
      </c>
      <c r="G109" s="128"/>
      <c r="H109" s="126"/>
      <c r="I109" s="127" t="s">
        <v>109</v>
      </c>
      <c r="J109" s="129"/>
      <c r="K109" s="130">
        <v>246600</v>
      </c>
      <c r="L109" s="131"/>
      <c r="M109" s="132"/>
      <c r="N109" s="130">
        <v>246600</v>
      </c>
      <c r="O109" s="131"/>
      <c r="P109" s="132"/>
      <c r="Q109" s="130">
        <v>246600</v>
      </c>
      <c r="R109" s="131"/>
      <c r="S109" s="132"/>
      <c r="T109" s="130"/>
      <c r="U109" s="131"/>
      <c r="V109" s="132"/>
      <c r="W109" s="130"/>
      <c r="X109" s="131"/>
      <c r="Y109" s="132"/>
      <c r="Z109" s="130">
        <v>246600</v>
      </c>
      <c r="AA109" s="131"/>
      <c r="AB109" s="132"/>
      <c r="AC109" s="130">
        <v>0</v>
      </c>
      <c r="AD109" s="131"/>
      <c r="AE109" s="132"/>
      <c r="AF109" s="130">
        <v>0</v>
      </c>
      <c r="AG109" s="131"/>
      <c r="AH109" s="133"/>
      <c r="AI109" s="108"/>
      <c r="AJ109" s="93" t="s">
        <v>158</v>
      </c>
    </row>
    <row r="110" spans="1:36" s="31" customFormat="1" ht="56.25" x14ac:dyDescent="0.2">
      <c r="A110" s="95" t="s">
        <v>159</v>
      </c>
      <c r="B110" s="96" t="s">
        <v>29</v>
      </c>
      <c r="C110" s="125" t="s">
        <v>106</v>
      </c>
      <c r="D110" s="126"/>
      <c r="E110" s="115" t="s">
        <v>154</v>
      </c>
      <c r="F110" s="127" t="s">
        <v>160</v>
      </c>
      <c r="G110" s="128"/>
      <c r="H110" s="126"/>
      <c r="I110" s="127" t="s">
        <v>109</v>
      </c>
      <c r="J110" s="129"/>
      <c r="K110" s="130">
        <v>246600</v>
      </c>
      <c r="L110" s="131"/>
      <c r="M110" s="132"/>
      <c r="N110" s="130">
        <v>246600</v>
      </c>
      <c r="O110" s="131"/>
      <c r="P110" s="132"/>
      <c r="Q110" s="130">
        <v>246600</v>
      </c>
      <c r="R110" s="131"/>
      <c r="S110" s="132"/>
      <c r="T110" s="130"/>
      <c r="U110" s="131"/>
      <c r="V110" s="132"/>
      <c r="W110" s="130"/>
      <c r="X110" s="131"/>
      <c r="Y110" s="132"/>
      <c r="Z110" s="130">
        <v>246600</v>
      </c>
      <c r="AA110" s="131"/>
      <c r="AB110" s="132"/>
      <c r="AC110" s="130">
        <v>0</v>
      </c>
      <c r="AD110" s="131"/>
      <c r="AE110" s="132"/>
      <c r="AF110" s="130">
        <v>0</v>
      </c>
      <c r="AG110" s="131"/>
      <c r="AH110" s="133"/>
      <c r="AI110" s="108"/>
      <c r="AJ110" s="93" t="s">
        <v>161</v>
      </c>
    </row>
    <row r="111" spans="1:36" s="31" customFormat="1" ht="45" x14ac:dyDescent="0.2">
      <c r="A111" s="95" t="s">
        <v>162</v>
      </c>
      <c r="B111" s="96" t="s">
        <v>29</v>
      </c>
      <c r="C111" s="125" t="s">
        <v>106</v>
      </c>
      <c r="D111" s="126"/>
      <c r="E111" s="115" t="s">
        <v>154</v>
      </c>
      <c r="F111" s="127" t="s">
        <v>163</v>
      </c>
      <c r="G111" s="128"/>
      <c r="H111" s="126"/>
      <c r="I111" s="127" t="s">
        <v>109</v>
      </c>
      <c r="J111" s="129"/>
      <c r="K111" s="130">
        <v>246600</v>
      </c>
      <c r="L111" s="131"/>
      <c r="M111" s="132"/>
      <c r="N111" s="130">
        <v>246600</v>
      </c>
      <c r="O111" s="131"/>
      <c r="P111" s="132"/>
      <c r="Q111" s="130">
        <v>246600</v>
      </c>
      <c r="R111" s="131"/>
      <c r="S111" s="132"/>
      <c r="T111" s="130"/>
      <c r="U111" s="131"/>
      <c r="V111" s="132"/>
      <c r="W111" s="130"/>
      <c r="X111" s="131"/>
      <c r="Y111" s="132"/>
      <c r="Z111" s="130">
        <v>246600</v>
      </c>
      <c r="AA111" s="131"/>
      <c r="AB111" s="132"/>
      <c r="AC111" s="130">
        <v>0</v>
      </c>
      <c r="AD111" s="131"/>
      <c r="AE111" s="132"/>
      <c r="AF111" s="130">
        <v>0</v>
      </c>
      <c r="AG111" s="131"/>
      <c r="AH111" s="133"/>
      <c r="AI111" s="108"/>
      <c r="AJ111" s="93" t="s">
        <v>164</v>
      </c>
    </row>
    <row r="112" spans="1:36" s="31" customFormat="1" ht="135" x14ac:dyDescent="0.2">
      <c r="A112" s="95" t="s">
        <v>165</v>
      </c>
      <c r="B112" s="96" t="s">
        <v>29</v>
      </c>
      <c r="C112" s="125" t="s">
        <v>106</v>
      </c>
      <c r="D112" s="126"/>
      <c r="E112" s="115" t="s">
        <v>154</v>
      </c>
      <c r="F112" s="127" t="s">
        <v>166</v>
      </c>
      <c r="G112" s="128"/>
      <c r="H112" s="126"/>
      <c r="I112" s="127" t="s">
        <v>109</v>
      </c>
      <c r="J112" s="129"/>
      <c r="K112" s="130">
        <v>246600</v>
      </c>
      <c r="L112" s="131"/>
      <c r="M112" s="132"/>
      <c r="N112" s="130">
        <v>246600</v>
      </c>
      <c r="O112" s="131"/>
      <c r="P112" s="132"/>
      <c r="Q112" s="130">
        <v>246600</v>
      </c>
      <c r="R112" s="131"/>
      <c r="S112" s="132"/>
      <c r="T112" s="130"/>
      <c r="U112" s="131"/>
      <c r="V112" s="132"/>
      <c r="W112" s="130"/>
      <c r="X112" s="131"/>
      <c r="Y112" s="132"/>
      <c r="Z112" s="130">
        <v>246600</v>
      </c>
      <c r="AA112" s="131"/>
      <c r="AB112" s="132"/>
      <c r="AC112" s="130">
        <v>0</v>
      </c>
      <c r="AD112" s="131"/>
      <c r="AE112" s="132"/>
      <c r="AF112" s="130">
        <v>0</v>
      </c>
      <c r="AG112" s="131"/>
      <c r="AH112" s="133"/>
      <c r="AI112" s="108"/>
      <c r="AJ112" s="93" t="s">
        <v>167</v>
      </c>
    </row>
    <row r="113" spans="1:36" s="31" customFormat="1" ht="45" x14ac:dyDescent="0.2">
      <c r="A113" s="95" t="s">
        <v>126</v>
      </c>
      <c r="B113" s="96" t="s">
        <v>29</v>
      </c>
      <c r="C113" s="125" t="s">
        <v>106</v>
      </c>
      <c r="D113" s="126"/>
      <c r="E113" s="115" t="s">
        <v>154</v>
      </c>
      <c r="F113" s="127" t="s">
        <v>166</v>
      </c>
      <c r="G113" s="128"/>
      <c r="H113" s="126"/>
      <c r="I113" s="127" t="s">
        <v>29</v>
      </c>
      <c r="J113" s="129"/>
      <c r="K113" s="130">
        <v>246600</v>
      </c>
      <c r="L113" s="131"/>
      <c r="M113" s="132"/>
      <c r="N113" s="130">
        <v>246600</v>
      </c>
      <c r="O113" s="131"/>
      <c r="P113" s="132"/>
      <c r="Q113" s="130">
        <v>246600</v>
      </c>
      <c r="R113" s="131"/>
      <c r="S113" s="132"/>
      <c r="T113" s="130"/>
      <c r="U113" s="131"/>
      <c r="V113" s="132"/>
      <c r="W113" s="130"/>
      <c r="X113" s="131"/>
      <c r="Y113" s="132"/>
      <c r="Z113" s="130">
        <v>246600</v>
      </c>
      <c r="AA113" s="131"/>
      <c r="AB113" s="132"/>
      <c r="AC113" s="130">
        <v>0</v>
      </c>
      <c r="AD113" s="131"/>
      <c r="AE113" s="132"/>
      <c r="AF113" s="130">
        <v>0</v>
      </c>
      <c r="AG113" s="131"/>
      <c r="AH113" s="133"/>
      <c r="AI113" s="108"/>
      <c r="AJ113" s="93" t="s">
        <v>168</v>
      </c>
    </row>
    <row r="114" spans="1:36" s="31" customFormat="1" ht="45" x14ac:dyDescent="0.2">
      <c r="A114" s="95" t="s">
        <v>128</v>
      </c>
      <c r="B114" s="96" t="s">
        <v>29</v>
      </c>
      <c r="C114" s="125" t="s">
        <v>106</v>
      </c>
      <c r="D114" s="126"/>
      <c r="E114" s="115" t="s">
        <v>154</v>
      </c>
      <c r="F114" s="127" t="s">
        <v>166</v>
      </c>
      <c r="G114" s="128"/>
      <c r="H114" s="126"/>
      <c r="I114" s="127" t="s">
        <v>129</v>
      </c>
      <c r="J114" s="129"/>
      <c r="K114" s="130">
        <v>246600</v>
      </c>
      <c r="L114" s="131"/>
      <c r="M114" s="132"/>
      <c r="N114" s="130">
        <v>246600</v>
      </c>
      <c r="O114" s="131"/>
      <c r="P114" s="132"/>
      <c r="Q114" s="130">
        <v>246600</v>
      </c>
      <c r="R114" s="131"/>
      <c r="S114" s="132"/>
      <c r="T114" s="130"/>
      <c r="U114" s="131"/>
      <c r="V114" s="132"/>
      <c r="W114" s="130"/>
      <c r="X114" s="131"/>
      <c r="Y114" s="132"/>
      <c r="Z114" s="130">
        <v>246600</v>
      </c>
      <c r="AA114" s="131"/>
      <c r="AB114" s="132"/>
      <c r="AC114" s="130">
        <v>0</v>
      </c>
      <c r="AD114" s="131"/>
      <c r="AE114" s="132"/>
      <c r="AF114" s="130">
        <v>0</v>
      </c>
      <c r="AG114" s="131"/>
      <c r="AH114" s="133"/>
      <c r="AI114" s="108"/>
      <c r="AJ114" s="93" t="s">
        <v>169</v>
      </c>
    </row>
    <row r="115" spans="1:36" s="80" customFormat="1" ht="22.5" x14ac:dyDescent="0.2">
      <c r="A115" s="97" t="s">
        <v>131</v>
      </c>
      <c r="B115" s="98" t="s">
        <v>29</v>
      </c>
      <c r="C115" s="142" t="s">
        <v>106</v>
      </c>
      <c r="D115" s="143"/>
      <c r="E115" s="114" t="s">
        <v>154</v>
      </c>
      <c r="F115" s="144" t="s">
        <v>166</v>
      </c>
      <c r="G115" s="145"/>
      <c r="H115" s="143"/>
      <c r="I115" s="136" t="s">
        <v>132</v>
      </c>
      <c r="J115" s="138"/>
      <c r="K115" s="139">
        <v>246600</v>
      </c>
      <c r="L115" s="140"/>
      <c r="M115" s="141"/>
      <c r="N115" s="139">
        <v>246600</v>
      </c>
      <c r="O115" s="140"/>
      <c r="P115" s="141"/>
      <c r="Q115" s="139">
        <v>246600</v>
      </c>
      <c r="R115" s="140"/>
      <c r="S115" s="141"/>
      <c r="T115" s="139"/>
      <c r="U115" s="140"/>
      <c r="V115" s="141"/>
      <c r="W115" s="139"/>
      <c r="X115" s="140"/>
      <c r="Y115" s="141"/>
      <c r="Z115" s="130">
        <f>Q115+T115+W115</f>
        <v>246600</v>
      </c>
      <c r="AA115" s="131"/>
      <c r="AB115" s="132"/>
      <c r="AC115" s="130">
        <v>0</v>
      </c>
      <c r="AD115" s="131"/>
      <c r="AE115" s="132"/>
      <c r="AF115" s="130">
        <v>0</v>
      </c>
      <c r="AG115" s="131"/>
      <c r="AH115" s="133"/>
      <c r="AI115" s="108"/>
      <c r="AJ115" s="90" t="str">
        <f>C115&amp;E115&amp;F115&amp;H115&amp;I115</f>
        <v>300040510102L5675244</v>
      </c>
    </row>
    <row r="116" spans="1:36" s="31" customFormat="1" ht="22.5" x14ac:dyDescent="0.2">
      <c r="A116" s="95" t="s">
        <v>170</v>
      </c>
      <c r="B116" s="96" t="s">
        <v>29</v>
      </c>
      <c r="C116" s="125" t="s">
        <v>106</v>
      </c>
      <c r="D116" s="126"/>
      <c r="E116" s="115" t="s">
        <v>171</v>
      </c>
      <c r="F116" s="127" t="s">
        <v>108</v>
      </c>
      <c r="G116" s="128"/>
      <c r="H116" s="126"/>
      <c r="I116" s="127" t="s">
        <v>109</v>
      </c>
      <c r="J116" s="129"/>
      <c r="K116" s="130">
        <v>4553738.67</v>
      </c>
      <c r="L116" s="131"/>
      <c r="M116" s="132"/>
      <c r="N116" s="130">
        <v>4553738.67</v>
      </c>
      <c r="O116" s="131"/>
      <c r="P116" s="132"/>
      <c r="Q116" s="130">
        <v>4136474.37</v>
      </c>
      <c r="R116" s="131"/>
      <c r="S116" s="132"/>
      <c r="T116" s="130"/>
      <c r="U116" s="131"/>
      <c r="V116" s="132"/>
      <c r="W116" s="130"/>
      <c r="X116" s="131"/>
      <c r="Y116" s="132"/>
      <c r="Z116" s="130">
        <v>4136474.37</v>
      </c>
      <c r="AA116" s="131"/>
      <c r="AB116" s="132"/>
      <c r="AC116" s="130">
        <v>417264.3</v>
      </c>
      <c r="AD116" s="131"/>
      <c r="AE116" s="132"/>
      <c r="AF116" s="130">
        <v>417264.3</v>
      </c>
      <c r="AG116" s="131"/>
      <c r="AH116" s="133"/>
      <c r="AI116" s="108"/>
      <c r="AJ116" s="93" t="s">
        <v>172</v>
      </c>
    </row>
    <row r="117" spans="1:36" s="31" customFormat="1" ht="67.5" x14ac:dyDescent="0.2">
      <c r="A117" s="95" t="s">
        <v>173</v>
      </c>
      <c r="B117" s="96" t="s">
        <v>29</v>
      </c>
      <c r="C117" s="125" t="s">
        <v>106</v>
      </c>
      <c r="D117" s="126"/>
      <c r="E117" s="115" t="s">
        <v>171</v>
      </c>
      <c r="F117" s="127" t="s">
        <v>174</v>
      </c>
      <c r="G117" s="128"/>
      <c r="H117" s="126"/>
      <c r="I117" s="127" t="s">
        <v>109</v>
      </c>
      <c r="J117" s="129"/>
      <c r="K117" s="130">
        <v>4553738.67</v>
      </c>
      <c r="L117" s="131"/>
      <c r="M117" s="132"/>
      <c r="N117" s="130">
        <v>4553738.67</v>
      </c>
      <c r="O117" s="131"/>
      <c r="P117" s="132"/>
      <c r="Q117" s="130">
        <v>4136474.37</v>
      </c>
      <c r="R117" s="131"/>
      <c r="S117" s="132"/>
      <c r="T117" s="130"/>
      <c r="U117" s="131"/>
      <c r="V117" s="132"/>
      <c r="W117" s="130"/>
      <c r="X117" s="131"/>
      <c r="Y117" s="132"/>
      <c r="Z117" s="130">
        <v>4136474.37</v>
      </c>
      <c r="AA117" s="131"/>
      <c r="AB117" s="132"/>
      <c r="AC117" s="130">
        <v>417264.3</v>
      </c>
      <c r="AD117" s="131"/>
      <c r="AE117" s="132"/>
      <c r="AF117" s="130">
        <v>417264.3</v>
      </c>
      <c r="AG117" s="131"/>
      <c r="AH117" s="133"/>
      <c r="AI117" s="108"/>
      <c r="AJ117" s="93" t="s">
        <v>175</v>
      </c>
    </row>
    <row r="118" spans="1:36" s="31" customFormat="1" ht="45" x14ac:dyDescent="0.2">
      <c r="A118" s="95" t="s">
        <v>176</v>
      </c>
      <c r="B118" s="96" t="s">
        <v>29</v>
      </c>
      <c r="C118" s="125" t="s">
        <v>106</v>
      </c>
      <c r="D118" s="126"/>
      <c r="E118" s="115" t="s">
        <v>171</v>
      </c>
      <c r="F118" s="127" t="s">
        <v>177</v>
      </c>
      <c r="G118" s="128"/>
      <c r="H118" s="126"/>
      <c r="I118" s="127" t="s">
        <v>109</v>
      </c>
      <c r="J118" s="129"/>
      <c r="K118" s="130">
        <v>4373765.83</v>
      </c>
      <c r="L118" s="131"/>
      <c r="M118" s="132"/>
      <c r="N118" s="130">
        <v>4373765.83</v>
      </c>
      <c r="O118" s="131"/>
      <c r="P118" s="132"/>
      <c r="Q118" s="130">
        <v>3956501.53</v>
      </c>
      <c r="R118" s="131"/>
      <c r="S118" s="132"/>
      <c r="T118" s="130"/>
      <c r="U118" s="131"/>
      <c r="V118" s="132"/>
      <c r="W118" s="130"/>
      <c r="X118" s="131"/>
      <c r="Y118" s="132"/>
      <c r="Z118" s="130">
        <v>3956501.53</v>
      </c>
      <c r="AA118" s="131"/>
      <c r="AB118" s="132"/>
      <c r="AC118" s="130">
        <v>417264.3</v>
      </c>
      <c r="AD118" s="131"/>
      <c r="AE118" s="132"/>
      <c r="AF118" s="130">
        <v>417264.3</v>
      </c>
      <c r="AG118" s="131"/>
      <c r="AH118" s="133"/>
      <c r="AI118" s="108"/>
      <c r="AJ118" s="93" t="s">
        <v>178</v>
      </c>
    </row>
    <row r="119" spans="1:36" s="31" customFormat="1" ht="56.25" x14ac:dyDescent="0.2">
      <c r="A119" s="95" t="s">
        <v>179</v>
      </c>
      <c r="B119" s="96" t="s">
        <v>29</v>
      </c>
      <c r="C119" s="125" t="s">
        <v>106</v>
      </c>
      <c r="D119" s="126"/>
      <c r="E119" s="115" t="s">
        <v>171</v>
      </c>
      <c r="F119" s="127" t="s">
        <v>180</v>
      </c>
      <c r="G119" s="128"/>
      <c r="H119" s="126"/>
      <c r="I119" s="127" t="s">
        <v>109</v>
      </c>
      <c r="J119" s="129"/>
      <c r="K119" s="130">
        <v>970365.83</v>
      </c>
      <c r="L119" s="131"/>
      <c r="M119" s="132"/>
      <c r="N119" s="130">
        <v>970365.83</v>
      </c>
      <c r="O119" s="131"/>
      <c r="P119" s="132"/>
      <c r="Q119" s="130">
        <v>607494.35</v>
      </c>
      <c r="R119" s="131"/>
      <c r="S119" s="132"/>
      <c r="T119" s="130"/>
      <c r="U119" s="131"/>
      <c r="V119" s="132"/>
      <c r="W119" s="130"/>
      <c r="X119" s="131"/>
      <c r="Y119" s="132"/>
      <c r="Z119" s="130">
        <v>607494.35</v>
      </c>
      <c r="AA119" s="131"/>
      <c r="AB119" s="132"/>
      <c r="AC119" s="130">
        <v>362871.48</v>
      </c>
      <c r="AD119" s="131"/>
      <c r="AE119" s="132"/>
      <c r="AF119" s="130">
        <v>362871.48</v>
      </c>
      <c r="AG119" s="131"/>
      <c r="AH119" s="133"/>
      <c r="AI119" s="108"/>
      <c r="AJ119" s="93" t="s">
        <v>181</v>
      </c>
    </row>
    <row r="120" spans="1:36" s="31" customFormat="1" ht="56.25" x14ac:dyDescent="0.2">
      <c r="A120" s="95" t="s">
        <v>182</v>
      </c>
      <c r="B120" s="96" t="s">
        <v>29</v>
      </c>
      <c r="C120" s="125" t="s">
        <v>106</v>
      </c>
      <c r="D120" s="126"/>
      <c r="E120" s="115" t="s">
        <v>171</v>
      </c>
      <c r="F120" s="127" t="s">
        <v>183</v>
      </c>
      <c r="G120" s="128"/>
      <c r="H120" s="126"/>
      <c r="I120" s="127" t="s">
        <v>109</v>
      </c>
      <c r="J120" s="129"/>
      <c r="K120" s="130">
        <v>970365.83</v>
      </c>
      <c r="L120" s="131"/>
      <c r="M120" s="132"/>
      <c r="N120" s="130">
        <v>970365.83</v>
      </c>
      <c r="O120" s="131"/>
      <c r="P120" s="132"/>
      <c r="Q120" s="130">
        <v>607494.35</v>
      </c>
      <c r="R120" s="131"/>
      <c r="S120" s="132"/>
      <c r="T120" s="130"/>
      <c r="U120" s="131"/>
      <c r="V120" s="132"/>
      <c r="W120" s="130"/>
      <c r="X120" s="131"/>
      <c r="Y120" s="132"/>
      <c r="Z120" s="130">
        <v>607494.35</v>
      </c>
      <c r="AA120" s="131"/>
      <c r="AB120" s="132"/>
      <c r="AC120" s="130">
        <v>362871.48</v>
      </c>
      <c r="AD120" s="131"/>
      <c r="AE120" s="132"/>
      <c r="AF120" s="130">
        <v>362871.48</v>
      </c>
      <c r="AG120" s="131"/>
      <c r="AH120" s="133"/>
      <c r="AI120" s="108"/>
      <c r="AJ120" s="93" t="s">
        <v>184</v>
      </c>
    </row>
    <row r="121" spans="1:36" s="31" customFormat="1" ht="45" x14ac:dyDescent="0.2">
      <c r="A121" s="95" t="s">
        <v>126</v>
      </c>
      <c r="B121" s="96" t="s">
        <v>29</v>
      </c>
      <c r="C121" s="125" t="s">
        <v>106</v>
      </c>
      <c r="D121" s="126"/>
      <c r="E121" s="115" t="s">
        <v>171</v>
      </c>
      <c r="F121" s="127" t="s">
        <v>183</v>
      </c>
      <c r="G121" s="128"/>
      <c r="H121" s="126"/>
      <c r="I121" s="127" t="s">
        <v>29</v>
      </c>
      <c r="J121" s="129"/>
      <c r="K121" s="130">
        <v>970365.83</v>
      </c>
      <c r="L121" s="131"/>
      <c r="M121" s="132"/>
      <c r="N121" s="130">
        <v>970365.83</v>
      </c>
      <c r="O121" s="131"/>
      <c r="P121" s="132"/>
      <c r="Q121" s="130">
        <v>607494.35</v>
      </c>
      <c r="R121" s="131"/>
      <c r="S121" s="132"/>
      <c r="T121" s="130"/>
      <c r="U121" s="131"/>
      <c r="V121" s="132"/>
      <c r="W121" s="130"/>
      <c r="X121" s="131"/>
      <c r="Y121" s="132"/>
      <c r="Z121" s="130">
        <v>607494.35</v>
      </c>
      <c r="AA121" s="131"/>
      <c r="AB121" s="132"/>
      <c r="AC121" s="130">
        <v>362871.48</v>
      </c>
      <c r="AD121" s="131"/>
      <c r="AE121" s="132"/>
      <c r="AF121" s="130">
        <v>362871.48</v>
      </c>
      <c r="AG121" s="131"/>
      <c r="AH121" s="133"/>
      <c r="AI121" s="108"/>
      <c r="AJ121" s="93" t="s">
        <v>185</v>
      </c>
    </row>
    <row r="122" spans="1:36" s="31" customFormat="1" ht="45" x14ac:dyDescent="0.2">
      <c r="A122" s="95" t="s">
        <v>128</v>
      </c>
      <c r="B122" s="96" t="s">
        <v>29</v>
      </c>
      <c r="C122" s="125" t="s">
        <v>106</v>
      </c>
      <c r="D122" s="126"/>
      <c r="E122" s="115" t="s">
        <v>171</v>
      </c>
      <c r="F122" s="127" t="s">
        <v>183</v>
      </c>
      <c r="G122" s="128"/>
      <c r="H122" s="126"/>
      <c r="I122" s="127" t="s">
        <v>129</v>
      </c>
      <c r="J122" s="129"/>
      <c r="K122" s="130">
        <v>970365.83</v>
      </c>
      <c r="L122" s="131"/>
      <c r="M122" s="132"/>
      <c r="N122" s="130">
        <v>970365.83</v>
      </c>
      <c r="O122" s="131"/>
      <c r="P122" s="132"/>
      <c r="Q122" s="130">
        <v>607494.35</v>
      </c>
      <c r="R122" s="131"/>
      <c r="S122" s="132"/>
      <c r="T122" s="130"/>
      <c r="U122" s="131"/>
      <c r="V122" s="132"/>
      <c r="W122" s="130"/>
      <c r="X122" s="131"/>
      <c r="Y122" s="132"/>
      <c r="Z122" s="130">
        <v>607494.35</v>
      </c>
      <c r="AA122" s="131"/>
      <c r="AB122" s="132"/>
      <c r="AC122" s="130">
        <v>362871.48</v>
      </c>
      <c r="AD122" s="131"/>
      <c r="AE122" s="132"/>
      <c r="AF122" s="130">
        <v>362871.48</v>
      </c>
      <c r="AG122" s="131"/>
      <c r="AH122" s="133"/>
      <c r="AI122" s="108"/>
      <c r="AJ122" s="93" t="s">
        <v>186</v>
      </c>
    </row>
    <row r="123" spans="1:36" s="80" customFormat="1" ht="22.5" x14ac:dyDescent="0.2">
      <c r="A123" s="97" t="s">
        <v>131</v>
      </c>
      <c r="B123" s="98" t="s">
        <v>29</v>
      </c>
      <c r="C123" s="142" t="s">
        <v>106</v>
      </c>
      <c r="D123" s="143"/>
      <c r="E123" s="114" t="s">
        <v>171</v>
      </c>
      <c r="F123" s="144" t="s">
        <v>183</v>
      </c>
      <c r="G123" s="145"/>
      <c r="H123" s="143"/>
      <c r="I123" s="136" t="s">
        <v>132</v>
      </c>
      <c r="J123" s="138"/>
      <c r="K123" s="139">
        <v>970365.83</v>
      </c>
      <c r="L123" s="140"/>
      <c r="M123" s="141"/>
      <c r="N123" s="139">
        <v>970365.83</v>
      </c>
      <c r="O123" s="140"/>
      <c r="P123" s="141"/>
      <c r="Q123" s="139">
        <v>607494.35</v>
      </c>
      <c r="R123" s="140"/>
      <c r="S123" s="141"/>
      <c r="T123" s="139"/>
      <c r="U123" s="140"/>
      <c r="V123" s="141"/>
      <c r="W123" s="139"/>
      <c r="X123" s="140"/>
      <c r="Y123" s="141"/>
      <c r="Z123" s="130">
        <f>Q123+T123+W123</f>
        <v>607494.35</v>
      </c>
      <c r="AA123" s="131"/>
      <c r="AB123" s="132"/>
      <c r="AC123" s="130">
        <v>362871.48</v>
      </c>
      <c r="AD123" s="131"/>
      <c r="AE123" s="132"/>
      <c r="AF123" s="130">
        <v>362871.48</v>
      </c>
      <c r="AG123" s="131"/>
      <c r="AH123" s="133"/>
      <c r="AI123" s="108"/>
      <c r="AJ123" s="90" t="str">
        <f>C123&amp;E123&amp;F123&amp;H123&amp;I123</f>
        <v>30004090710199990244</v>
      </c>
    </row>
    <row r="124" spans="1:36" s="31" customFormat="1" ht="45" x14ac:dyDescent="0.2">
      <c r="A124" s="95" t="s">
        <v>187</v>
      </c>
      <c r="B124" s="96" t="s">
        <v>29</v>
      </c>
      <c r="C124" s="125" t="s">
        <v>106</v>
      </c>
      <c r="D124" s="126"/>
      <c r="E124" s="115" t="s">
        <v>171</v>
      </c>
      <c r="F124" s="127" t="s">
        <v>188</v>
      </c>
      <c r="G124" s="128"/>
      <c r="H124" s="126"/>
      <c r="I124" s="127" t="s">
        <v>109</v>
      </c>
      <c r="J124" s="129"/>
      <c r="K124" s="130">
        <v>3403400</v>
      </c>
      <c r="L124" s="131"/>
      <c r="M124" s="132"/>
      <c r="N124" s="130">
        <v>3403400</v>
      </c>
      <c r="O124" s="131"/>
      <c r="P124" s="132"/>
      <c r="Q124" s="130">
        <v>3349007.18</v>
      </c>
      <c r="R124" s="131"/>
      <c r="S124" s="132"/>
      <c r="T124" s="130"/>
      <c r="U124" s="131"/>
      <c r="V124" s="132"/>
      <c r="W124" s="130"/>
      <c r="X124" s="131"/>
      <c r="Y124" s="132"/>
      <c r="Z124" s="130">
        <v>3349007.18</v>
      </c>
      <c r="AA124" s="131"/>
      <c r="AB124" s="132"/>
      <c r="AC124" s="130">
        <v>54392.82</v>
      </c>
      <c r="AD124" s="131"/>
      <c r="AE124" s="132"/>
      <c r="AF124" s="130">
        <v>54392.82</v>
      </c>
      <c r="AG124" s="131"/>
      <c r="AH124" s="133"/>
      <c r="AI124" s="108"/>
      <c r="AJ124" s="93" t="s">
        <v>189</v>
      </c>
    </row>
    <row r="125" spans="1:36" s="31" customFormat="1" ht="90" x14ac:dyDescent="0.2">
      <c r="A125" s="95" t="s">
        <v>190</v>
      </c>
      <c r="B125" s="96" t="s">
        <v>29</v>
      </c>
      <c r="C125" s="125" t="s">
        <v>106</v>
      </c>
      <c r="D125" s="126"/>
      <c r="E125" s="115" t="s">
        <v>171</v>
      </c>
      <c r="F125" s="127" t="s">
        <v>191</v>
      </c>
      <c r="G125" s="128"/>
      <c r="H125" s="126"/>
      <c r="I125" s="127" t="s">
        <v>109</v>
      </c>
      <c r="J125" s="129"/>
      <c r="K125" s="130">
        <v>3000000</v>
      </c>
      <c r="L125" s="131"/>
      <c r="M125" s="132"/>
      <c r="N125" s="130">
        <v>3000000</v>
      </c>
      <c r="O125" s="131"/>
      <c r="P125" s="132"/>
      <c r="Q125" s="130">
        <v>3000000</v>
      </c>
      <c r="R125" s="131"/>
      <c r="S125" s="132"/>
      <c r="T125" s="130"/>
      <c r="U125" s="131"/>
      <c r="V125" s="132"/>
      <c r="W125" s="130"/>
      <c r="X125" s="131"/>
      <c r="Y125" s="132"/>
      <c r="Z125" s="130">
        <v>3000000</v>
      </c>
      <c r="AA125" s="131"/>
      <c r="AB125" s="132"/>
      <c r="AC125" s="130">
        <v>0</v>
      </c>
      <c r="AD125" s="131"/>
      <c r="AE125" s="132"/>
      <c r="AF125" s="130">
        <v>0</v>
      </c>
      <c r="AG125" s="131"/>
      <c r="AH125" s="133"/>
      <c r="AI125" s="108"/>
      <c r="AJ125" s="93" t="s">
        <v>192</v>
      </c>
    </row>
    <row r="126" spans="1:36" s="31" customFormat="1" ht="45" x14ac:dyDescent="0.2">
      <c r="A126" s="95" t="s">
        <v>126</v>
      </c>
      <c r="B126" s="96" t="s">
        <v>29</v>
      </c>
      <c r="C126" s="125" t="s">
        <v>106</v>
      </c>
      <c r="D126" s="126"/>
      <c r="E126" s="115" t="s">
        <v>171</v>
      </c>
      <c r="F126" s="127" t="s">
        <v>191</v>
      </c>
      <c r="G126" s="128"/>
      <c r="H126" s="126"/>
      <c r="I126" s="127" t="s">
        <v>29</v>
      </c>
      <c r="J126" s="129"/>
      <c r="K126" s="130">
        <v>3000000</v>
      </c>
      <c r="L126" s="131"/>
      <c r="M126" s="132"/>
      <c r="N126" s="130">
        <v>3000000</v>
      </c>
      <c r="O126" s="131"/>
      <c r="P126" s="132"/>
      <c r="Q126" s="130">
        <v>3000000</v>
      </c>
      <c r="R126" s="131"/>
      <c r="S126" s="132"/>
      <c r="T126" s="130"/>
      <c r="U126" s="131"/>
      <c r="V126" s="132"/>
      <c r="W126" s="130"/>
      <c r="X126" s="131"/>
      <c r="Y126" s="132"/>
      <c r="Z126" s="130">
        <v>3000000</v>
      </c>
      <c r="AA126" s="131"/>
      <c r="AB126" s="132"/>
      <c r="AC126" s="130">
        <v>0</v>
      </c>
      <c r="AD126" s="131"/>
      <c r="AE126" s="132"/>
      <c r="AF126" s="130">
        <v>0</v>
      </c>
      <c r="AG126" s="131"/>
      <c r="AH126" s="133"/>
      <c r="AI126" s="108"/>
      <c r="AJ126" s="93" t="s">
        <v>193</v>
      </c>
    </row>
    <row r="127" spans="1:36" s="31" customFormat="1" ht="45" x14ac:dyDescent="0.2">
      <c r="A127" s="95" t="s">
        <v>128</v>
      </c>
      <c r="B127" s="96" t="s">
        <v>29</v>
      </c>
      <c r="C127" s="125" t="s">
        <v>106</v>
      </c>
      <c r="D127" s="126"/>
      <c r="E127" s="115" t="s">
        <v>171</v>
      </c>
      <c r="F127" s="127" t="s">
        <v>191</v>
      </c>
      <c r="G127" s="128"/>
      <c r="H127" s="126"/>
      <c r="I127" s="127" t="s">
        <v>129</v>
      </c>
      <c r="J127" s="129"/>
      <c r="K127" s="130">
        <v>3000000</v>
      </c>
      <c r="L127" s="131"/>
      <c r="M127" s="132"/>
      <c r="N127" s="130">
        <v>3000000</v>
      </c>
      <c r="O127" s="131"/>
      <c r="P127" s="132"/>
      <c r="Q127" s="130">
        <v>3000000</v>
      </c>
      <c r="R127" s="131"/>
      <c r="S127" s="132"/>
      <c r="T127" s="130"/>
      <c r="U127" s="131"/>
      <c r="V127" s="132"/>
      <c r="W127" s="130"/>
      <c r="X127" s="131"/>
      <c r="Y127" s="132"/>
      <c r="Z127" s="130">
        <v>3000000</v>
      </c>
      <c r="AA127" s="131"/>
      <c r="AB127" s="132"/>
      <c r="AC127" s="130">
        <v>0</v>
      </c>
      <c r="AD127" s="131"/>
      <c r="AE127" s="132"/>
      <c r="AF127" s="130">
        <v>0</v>
      </c>
      <c r="AG127" s="131"/>
      <c r="AH127" s="133"/>
      <c r="AI127" s="108"/>
      <c r="AJ127" s="93" t="s">
        <v>194</v>
      </c>
    </row>
    <row r="128" spans="1:36" s="80" customFormat="1" ht="22.5" x14ac:dyDescent="0.2">
      <c r="A128" s="97" t="s">
        <v>131</v>
      </c>
      <c r="B128" s="98" t="s">
        <v>29</v>
      </c>
      <c r="C128" s="142" t="s">
        <v>106</v>
      </c>
      <c r="D128" s="143"/>
      <c r="E128" s="114" t="s">
        <v>171</v>
      </c>
      <c r="F128" s="144" t="s">
        <v>191</v>
      </c>
      <c r="G128" s="145"/>
      <c r="H128" s="143"/>
      <c r="I128" s="136" t="s">
        <v>132</v>
      </c>
      <c r="J128" s="138"/>
      <c r="K128" s="139">
        <v>3000000</v>
      </c>
      <c r="L128" s="140"/>
      <c r="M128" s="141"/>
      <c r="N128" s="139">
        <v>3000000</v>
      </c>
      <c r="O128" s="140"/>
      <c r="P128" s="141"/>
      <c r="Q128" s="139">
        <v>3000000</v>
      </c>
      <c r="R128" s="140"/>
      <c r="S128" s="141"/>
      <c r="T128" s="139"/>
      <c r="U128" s="140"/>
      <c r="V128" s="141"/>
      <c r="W128" s="139"/>
      <c r="X128" s="140"/>
      <c r="Y128" s="141"/>
      <c r="Z128" s="130">
        <f>Q128+T128+W128</f>
        <v>3000000</v>
      </c>
      <c r="AA128" s="131"/>
      <c r="AB128" s="132"/>
      <c r="AC128" s="130">
        <v>0</v>
      </c>
      <c r="AD128" s="131"/>
      <c r="AE128" s="132"/>
      <c r="AF128" s="130">
        <v>0</v>
      </c>
      <c r="AG128" s="131"/>
      <c r="AH128" s="133"/>
      <c r="AI128" s="108"/>
      <c r="AJ128" s="90" t="str">
        <f>C128&amp;E128&amp;F128&amp;H128&amp;I128</f>
        <v>30004090710264010244</v>
      </c>
    </row>
    <row r="129" spans="1:36" s="31" customFormat="1" ht="78.75" x14ac:dyDescent="0.2">
      <c r="A129" s="95" t="s">
        <v>195</v>
      </c>
      <c r="B129" s="96" t="s">
        <v>29</v>
      </c>
      <c r="C129" s="125" t="s">
        <v>106</v>
      </c>
      <c r="D129" s="126"/>
      <c r="E129" s="115" t="s">
        <v>171</v>
      </c>
      <c r="F129" s="127" t="s">
        <v>196</v>
      </c>
      <c r="G129" s="128"/>
      <c r="H129" s="126"/>
      <c r="I129" s="127" t="s">
        <v>109</v>
      </c>
      <c r="J129" s="129"/>
      <c r="K129" s="130">
        <v>174000</v>
      </c>
      <c r="L129" s="131"/>
      <c r="M129" s="132"/>
      <c r="N129" s="130">
        <v>174000</v>
      </c>
      <c r="O129" s="131"/>
      <c r="P129" s="132"/>
      <c r="Q129" s="130">
        <v>174000</v>
      </c>
      <c r="R129" s="131"/>
      <c r="S129" s="132"/>
      <c r="T129" s="130"/>
      <c r="U129" s="131"/>
      <c r="V129" s="132"/>
      <c r="W129" s="130"/>
      <c r="X129" s="131"/>
      <c r="Y129" s="132"/>
      <c r="Z129" s="130">
        <v>174000</v>
      </c>
      <c r="AA129" s="131"/>
      <c r="AB129" s="132"/>
      <c r="AC129" s="130">
        <v>0</v>
      </c>
      <c r="AD129" s="131"/>
      <c r="AE129" s="132"/>
      <c r="AF129" s="130">
        <v>0</v>
      </c>
      <c r="AG129" s="131"/>
      <c r="AH129" s="133"/>
      <c r="AI129" s="108"/>
      <c r="AJ129" s="93" t="s">
        <v>197</v>
      </c>
    </row>
    <row r="130" spans="1:36" s="31" customFormat="1" ht="45" x14ac:dyDescent="0.2">
      <c r="A130" s="95" t="s">
        <v>126</v>
      </c>
      <c r="B130" s="96" t="s">
        <v>29</v>
      </c>
      <c r="C130" s="125" t="s">
        <v>106</v>
      </c>
      <c r="D130" s="126"/>
      <c r="E130" s="115" t="s">
        <v>171</v>
      </c>
      <c r="F130" s="127" t="s">
        <v>196</v>
      </c>
      <c r="G130" s="128"/>
      <c r="H130" s="126"/>
      <c r="I130" s="127" t="s">
        <v>29</v>
      </c>
      <c r="J130" s="129"/>
      <c r="K130" s="130">
        <v>174000</v>
      </c>
      <c r="L130" s="131"/>
      <c r="M130" s="132"/>
      <c r="N130" s="130">
        <v>174000</v>
      </c>
      <c r="O130" s="131"/>
      <c r="P130" s="132"/>
      <c r="Q130" s="130">
        <v>174000</v>
      </c>
      <c r="R130" s="131"/>
      <c r="S130" s="132"/>
      <c r="T130" s="130"/>
      <c r="U130" s="131"/>
      <c r="V130" s="132"/>
      <c r="W130" s="130"/>
      <c r="X130" s="131"/>
      <c r="Y130" s="132"/>
      <c r="Z130" s="130">
        <v>174000</v>
      </c>
      <c r="AA130" s="131"/>
      <c r="AB130" s="132"/>
      <c r="AC130" s="130">
        <v>0</v>
      </c>
      <c r="AD130" s="131"/>
      <c r="AE130" s="132"/>
      <c r="AF130" s="130">
        <v>0</v>
      </c>
      <c r="AG130" s="131"/>
      <c r="AH130" s="133"/>
      <c r="AI130" s="108"/>
      <c r="AJ130" s="93" t="s">
        <v>198</v>
      </c>
    </row>
    <row r="131" spans="1:36" s="31" customFormat="1" ht="45" x14ac:dyDescent="0.2">
      <c r="A131" s="95" t="s">
        <v>128</v>
      </c>
      <c r="B131" s="96" t="s">
        <v>29</v>
      </c>
      <c r="C131" s="125" t="s">
        <v>106</v>
      </c>
      <c r="D131" s="126"/>
      <c r="E131" s="115" t="s">
        <v>171</v>
      </c>
      <c r="F131" s="127" t="s">
        <v>196</v>
      </c>
      <c r="G131" s="128"/>
      <c r="H131" s="126"/>
      <c r="I131" s="127" t="s">
        <v>129</v>
      </c>
      <c r="J131" s="129"/>
      <c r="K131" s="130">
        <v>174000</v>
      </c>
      <c r="L131" s="131"/>
      <c r="M131" s="132"/>
      <c r="N131" s="130">
        <v>174000</v>
      </c>
      <c r="O131" s="131"/>
      <c r="P131" s="132"/>
      <c r="Q131" s="130">
        <v>174000</v>
      </c>
      <c r="R131" s="131"/>
      <c r="S131" s="132"/>
      <c r="T131" s="130"/>
      <c r="U131" s="131"/>
      <c r="V131" s="132"/>
      <c r="W131" s="130"/>
      <c r="X131" s="131"/>
      <c r="Y131" s="132"/>
      <c r="Z131" s="130">
        <v>174000</v>
      </c>
      <c r="AA131" s="131"/>
      <c r="AB131" s="132"/>
      <c r="AC131" s="130">
        <v>0</v>
      </c>
      <c r="AD131" s="131"/>
      <c r="AE131" s="132"/>
      <c r="AF131" s="130">
        <v>0</v>
      </c>
      <c r="AG131" s="131"/>
      <c r="AH131" s="133"/>
      <c r="AI131" s="108"/>
      <c r="AJ131" s="93" t="s">
        <v>199</v>
      </c>
    </row>
    <row r="132" spans="1:36" s="80" customFormat="1" ht="22.5" x14ac:dyDescent="0.2">
      <c r="A132" s="97" t="s">
        <v>131</v>
      </c>
      <c r="B132" s="98" t="s">
        <v>29</v>
      </c>
      <c r="C132" s="142" t="s">
        <v>106</v>
      </c>
      <c r="D132" s="143"/>
      <c r="E132" s="114" t="s">
        <v>171</v>
      </c>
      <c r="F132" s="144" t="s">
        <v>196</v>
      </c>
      <c r="G132" s="145"/>
      <c r="H132" s="143"/>
      <c r="I132" s="136" t="s">
        <v>132</v>
      </c>
      <c r="J132" s="138"/>
      <c r="K132" s="139">
        <v>174000</v>
      </c>
      <c r="L132" s="140"/>
      <c r="M132" s="141"/>
      <c r="N132" s="139">
        <v>174000</v>
      </c>
      <c r="O132" s="140"/>
      <c r="P132" s="141"/>
      <c r="Q132" s="139">
        <v>174000</v>
      </c>
      <c r="R132" s="140"/>
      <c r="S132" s="141"/>
      <c r="T132" s="139"/>
      <c r="U132" s="140"/>
      <c r="V132" s="141"/>
      <c r="W132" s="139"/>
      <c r="X132" s="140"/>
      <c r="Y132" s="141"/>
      <c r="Z132" s="130">
        <f>Q132+T132+W132</f>
        <v>174000</v>
      </c>
      <c r="AA132" s="131"/>
      <c r="AB132" s="132"/>
      <c r="AC132" s="130">
        <v>0</v>
      </c>
      <c r="AD132" s="131"/>
      <c r="AE132" s="132"/>
      <c r="AF132" s="130">
        <v>0</v>
      </c>
      <c r="AG132" s="131"/>
      <c r="AH132" s="133"/>
      <c r="AI132" s="108"/>
      <c r="AJ132" s="90" t="str">
        <f>C132&amp;E132&amp;F132&amp;H132&amp;I132</f>
        <v>30004090710271520244</v>
      </c>
    </row>
    <row r="133" spans="1:36" s="31" customFormat="1" ht="56.25" x14ac:dyDescent="0.2">
      <c r="A133" s="95" t="s">
        <v>200</v>
      </c>
      <c r="B133" s="96" t="s">
        <v>29</v>
      </c>
      <c r="C133" s="125" t="s">
        <v>106</v>
      </c>
      <c r="D133" s="126"/>
      <c r="E133" s="115" t="s">
        <v>171</v>
      </c>
      <c r="F133" s="127" t="s">
        <v>201</v>
      </c>
      <c r="G133" s="128"/>
      <c r="H133" s="126"/>
      <c r="I133" s="127" t="s">
        <v>109</v>
      </c>
      <c r="J133" s="129"/>
      <c r="K133" s="130">
        <v>119400</v>
      </c>
      <c r="L133" s="131"/>
      <c r="M133" s="132"/>
      <c r="N133" s="130">
        <v>119400</v>
      </c>
      <c r="O133" s="131"/>
      <c r="P133" s="132"/>
      <c r="Q133" s="130">
        <v>65007.18</v>
      </c>
      <c r="R133" s="131"/>
      <c r="S133" s="132"/>
      <c r="T133" s="130"/>
      <c r="U133" s="131"/>
      <c r="V133" s="132"/>
      <c r="W133" s="130"/>
      <c r="X133" s="131"/>
      <c r="Y133" s="132"/>
      <c r="Z133" s="130">
        <v>65007.18</v>
      </c>
      <c r="AA133" s="131"/>
      <c r="AB133" s="132"/>
      <c r="AC133" s="130">
        <v>54392.82</v>
      </c>
      <c r="AD133" s="131"/>
      <c r="AE133" s="132"/>
      <c r="AF133" s="130">
        <v>54392.82</v>
      </c>
      <c r="AG133" s="131"/>
      <c r="AH133" s="133"/>
      <c r="AI133" s="108"/>
      <c r="AJ133" s="93" t="s">
        <v>202</v>
      </c>
    </row>
    <row r="134" spans="1:36" s="31" customFormat="1" ht="45" x14ac:dyDescent="0.2">
      <c r="A134" s="95" t="s">
        <v>126</v>
      </c>
      <c r="B134" s="96" t="s">
        <v>29</v>
      </c>
      <c r="C134" s="125" t="s">
        <v>106</v>
      </c>
      <c r="D134" s="126"/>
      <c r="E134" s="115" t="s">
        <v>171</v>
      </c>
      <c r="F134" s="127" t="s">
        <v>201</v>
      </c>
      <c r="G134" s="128"/>
      <c r="H134" s="126"/>
      <c r="I134" s="127" t="s">
        <v>29</v>
      </c>
      <c r="J134" s="129"/>
      <c r="K134" s="130">
        <v>119400</v>
      </c>
      <c r="L134" s="131"/>
      <c r="M134" s="132"/>
      <c r="N134" s="130">
        <v>119400</v>
      </c>
      <c r="O134" s="131"/>
      <c r="P134" s="132"/>
      <c r="Q134" s="130">
        <v>65007.18</v>
      </c>
      <c r="R134" s="131"/>
      <c r="S134" s="132"/>
      <c r="T134" s="130"/>
      <c r="U134" s="131"/>
      <c r="V134" s="132"/>
      <c r="W134" s="130"/>
      <c r="X134" s="131"/>
      <c r="Y134" s="132"/>
      <c r="Z134" s="130">
        <v>65007.18</v>
      </c>
      <c r="AA134" s="131"/>
      <c r="AB134" s="132"/>
      <c r="AC134" s="130">
        <v>54392.82</v>
      </c>
      <c r="AD134" s="131"/>
      <c r="AE134" s="132"/>
      <c r="AF134" s="130">
        <v>54392.82</v>
      </c>
      <c r="AG134" s="131"/>
      <c r="AH134" s="133"/>
      <c r="AI134" s="108"/>
      <c r="AJ134" s="93" t="s">
        <v>203</v>
      </c>
    </row>
    <row r="135" spans="1:36" s="31" customFormat="1" ht="45" x14ac:dyDescent="0.2">
      <c r="A135" s="95" t="s">
        <v>128</v>
      </c>
      <c r="B135" s="96" t="s">
        <v>29</v>
      </c>
      <c r="C135" s="125" t="s">
        <v>106</v>
      </c>
      <c r="D135" s="126"/>
      <c r="E135" s="115" t="s">
        <v>171</v>
      </c>
      <c r="F135" s="127" t="s">
        <v>201</v>
      </c>
      <c r="G135" s="128"/>
      <c r="H135" s="126"/>
      <c r="I135" s="127" t="s">
        <v>129</v>
      </c>
      <c r="J135" s="129"/>
      <c r="K135" s="130">
        <v>119400</v>
      </c>
      <c r="L135" s="131"/>
      <c r="M135" s="132"/>
      <c r="N135" s="130">
        <v>119400</v>
      </c>
      <c r="O135" s="131"/>
      <c r="P135" s="132"/>
      <c r="Q135" s="130">
        <v>65007.18</v>
      </c>
      <c r="R135" s="131"/>
      <c r="S135" s="132"/>
      <c r="T135" s="130"/>
      <c r="U135" s="131"/>
      <c r="V135" s="132"/>
      <c r="W135" s="130"/>
      <c r="X135" s="131"/>
      <c r="Y135" s="132"/>
      <c r="Z135" s="130">
        <v>65007.18</v>
      </c>
      <c r="AA135" s="131"/>
      <c r="AB135" s="132"/>
      <c r="AC135" s="130">
        <v>54392.82</v>
      </c>
      <c r="AD135" s="131"/>
      <c r="AE135" s="132"/>
      <c r="AF135" s="130">
        <v>54392.82</v>
      </c>
      <c r="AG135" s="131"/>
      <c r="AH135" s="133"/>
      <c r="AI135" s="108"/>
      <c r="AJ135" s="93" t="s">
        <v>204</v>
      </c>
    </row>
    <row r="136" spans="1:36" s="80" customFormat="1" ht="22.5" x14ac:dyDescent="0.2">
      <c r="A136" s="97" t="s">
        <v>131</v>
      </c>
      <c r="B136" s="98" t="s">
        <v>29</v>
      </c>
      <c r="C136" s="142" t="s">
        <v>106</v>
      </c>
      <c r="D136" s="143"/>
      <c r="E136" s="114" t="s">
        <v>171</v>
      </c>
      <c r="F136" s="144" t="s">
        <v>201</v>
      </c>
      <c r="G136" s="145"/>
      <c r="H136" s="143"/>
      <c r="I136" s="136" t="s">
        <v>132</v>
      </c>
      <c r="J136" s="138"/>
      <c r="K136" s="139">
        <v>119400</v>
      </c>
      <c r="L136" s="140"/>
      <c r="M136" s="141"/>
      <c r="N136" s="139">
        <v>119400</v>
      </c>
      <c r="O136" s="140"/>
      <c r="P136" s="141"/>
      <c r="Q136" s="139">
        <v>65007.18</v>
      </c>
      <c r="R136" s="140"/>
      <c r="S136" s="141"/>
      <c r="T136" s="139"/>
      <c r="U136" s="140"/>
      <c r="V136" s="141"/>
      <c r="W136" s="139"/>
      <c r="X136" s="140"/>
      <c r="Y136" s="141"/>
      <c r="Z136" s="130">
        <f>Q136+T136+W136</f>
        <v>65007.18</v>
      </c>
      <c r="AA136" s="131"/>
      <c r="AB136" s="132"/>
      <c r="AC136" s="130">
        <v>54392.82</v>
      </c>
      <c r="AD136" s="131"/>
      <c r="AE136" s="132"/>
      <c r="AF136" s="130">
        <v>54392.82</v>
      </c>
      <c r="AG136" s="131"/>
      <c r="AH136" s="133"/>
      <c r="AI136" s="108"/>
      <c r="AJ136" s="90" t="str">
        <f>C136&amp;E136&amp;F136&amp;H136&amp;I136</f>
        <v>30004090710299990244</v>
      </c>
    </row>
    <row r="137" spans="1:36" s="31" customFormat="1" ht="90" x14ac:dyDescent="0.2">
      <c r="A137" s="95" t="s">
        <v>205</v>
      </c>
      <c r="B137" s="96" t="s">
        <v>29</v>
      </c>
      <c r="C137" s="125" t="s">
        <v>106</v>
      </c>
      <c r="D137" s="126"/>
      <c r="E137" s="115" t="s">
        <v>171</v>
      </c>
      <c r="F137" s="127" t="s">
        <v>206</v>
      </c>
      <c r="G137" s="128"/>
      <c r="H137" s="126"/>
      <c r="I137" s="127" t="s">
        <v>109</v>
      </c>
      <c r="J137" s="129"/>
      <c r="K137" s="130">
        <v>30000</v>
      </c>
      <c r="L137" s="131"/>
      <c r="M137" s="132"/>
      <c r="N137" s="130">
        <v>30000</v>
      </c>
      <c r="O137" s="131"/>
      <c r="P137" s="132"/>
      <c r="Q137" s="130">
        <v>30000</v>
      </c>
      <c r="R137" s="131"/>
      <c r="S137" s="132"/>
      <c r="T137" s="130"/>
      <c r="U137" s="131"/>
      <c r="V137" s="132"/>
      <c r="W137" s="130"/>
      <c r="X137" s="131"/>
      <c r="Y137" s="132"/>
      <c r="Z137" s="130">
        <v>30000</v>
      </c>
      <c r="AA137" s="131"/>
      <c r="AB137" s="132"/>
      <c r="AC137" s="130">
        <v>0</v>
      </c>
      <c r="AD137" s="131"/>
      <c r="AE137" s="132"/>
      <c r="AF137" s="130">
        <v>0</v>
      </c>
      <c r="AG137" s="131"/>
      <c r="AH137" s="133"/>
      <c r="AI137" s="108"/>
      <c r="AJ137" s="93" t="s">
        <v>207</v>
      </c>
    </row>
    <row r="138" spans="1:36" s="31" customFormat="1" ht="45" x14ac:dyDescent="0.2">
      <c r="A138" s="95" t="s">
        <v>126</v>
      </c>
      <c r="B138" s="96" t="s">
        <v>29</v>
      </c>
      <c r="C138" s="125" t="s">
        <v>106</v>
      </c>
      <c r="D138" s="126"/>
      <c r="E138" s="115" t="s">
        <v>171</v>
      </c>
      <c r="F138" s="127" t="s">
        <v>206</v>
      </c>
      <c r="G138" s="128"/>
      <c r="H138" s="126"/>
      <c r="I138" s="127" t="s">
        <v>29</v>
      </c>
      <c r="J138" s="129"/>
      <c r="K138" s="130">
        <v>30000</v>
      </c>
      <c r="L138" s="131"/>
      <c r="M138" s="132"/>
      <c r="N138" s="130">
        <v>30000</v>
      </c>
      <c r="O138" s="131"/>
      <c r="P138" s="132"/>
      <c r="Q138" s="130">
        <v>30000</v>
      </c>
      <c r="R138" s="131"/>
      <c r="S138" s="132"/>
      <c r="T138" s="130"/>
      <c r="U138" s="131"/>
      <c r="V138" s="132"/>
      <c r="W138" s="130"/>
      <c r="X138" s="131"/>
      <c r="Y138" s="132"/>
      <c r="Z138" s="130">
        <v>30000</v>
      </c>
      <c r="AA138" s="131"/>
      <c r="AB138" s="132"/>
      <c r="AC138" s="130">
        <v>0</v>
      </c>
      <c r="AD138" s="131"/>
      <c r="AE138" s="132"/>
      <c r="AF138" s="130">
        <v>0</v>
      </c>
      <c r="AG138" s="131"/>
      <c r="AH138" s="133"/>
      <c r="AI138" s="108"/>
      <c r="AJ138" s="93" t="s">
        <v>208</v>
      </c>
    </row>
    <row r="139" spans="1:36" s="31" customFormat="1" ht="45" x14ac:dyDescent="0.2">
      <c r="A139" s="95" t="s">
        <v>128</v>
      </c>
      <c r="B139" s="96" t="s">
        <v>29</v>
      </c>
      <c r="C139" s="125" t="s">
        <v>106</v>
      </c>
      <c r="D139" s="126"/>
      <c r="E139" s="115" t="s">
        <v>171</v>
      </c>
      <c r="F139" s="127" t="s">
        <v>206</v>
      </c>
      <c r="G139" s="128"/>
      <c r="H139" s="126"/>
      <c r="I139" s="127" t="s">
        <v>129</v>
      </c>
      <c r="J139" s="129"/>
      <c r="K139" s="130">
        <v>30000</v>
      </c>
      <c r="L139" s="131"/>
      <c r="M139" s="132"/>
      <c r="N139" s="130">
        <v>30000</v>
      </c>
      <c r="O139" s="131"/>
      <c r="P139" s="132"/>
      <c r="Q139" s="130">
        <v>30000</v>
      </c>
      <c r="R139" s="131"/>
      <c r="S139" s="132"/>
      <c r="T139" s="130"/>
      <c r="U139" s="131"/>
      <c r="V139" s="132"/>
      <c r="W139" s="130"/>
      <c r="X139" s="131"/>
      <c r="Y139" s="132"/>
      <c r="Z139" s="130">
        <v>30000</v>
      </c>
      <c r="AA139" s="131"/>
      <c r="AB139" s="132"/>
      <c r="AC139" s="130">
        <v>0</v>
      </c>
      <c r="AD139" s="131"/>
      <c r="AE139" s="132"/>
      <c r="AF139" s="130">
        <v>0</v>
      </c>
      <c r="AG139" s="131"/>
      <c r="AH139" s="133"/>
      <c r="AI139" s="108"/>
      <c r="AJ139" s="93" t="s">
        <v>209</v>
      </c>
    </row>
    <row r="140" spans="1:36" s="80" customFormat="1" ht="22.5" x14ac:dyDescent="0.2">
      <c r="A140" s="97" t="s">
        <v>131</v>
      </c>
      <c r="B140" s="98" t="s">
        <v>29</v>
      </c>
      <c r="C140" s="142" t="s">
        <v>106</v>
      </c>
      <c r="D140" s="143"/>
      <c r="E140" s="114" t="s">
        <v>171</v>
      </c>
      <c r="F140" s="144" t="s">
        <v>206</v>
      </c>
      <c r="G140" s="145"/>
      <c r="H140" s="143"/>
      <c r="I140" s="136" t="s">
        <v>132</v>
      </c>
      <c r="J140" s="138"/>
      <c r="K140" s="139">
        <v>30000</v>
      </c>
      <c r="L140" s="140"/>
      <c r="M140" s="141"/>
      <c r="N140" s="139">
        <v>30000</v>
      </c>
      <c r="O140" s="140"/>
      <c r="P140" s="141"/>
      <c r="Q140" s="139">
        <v>30000</v>
      </c>
      <c r="R140" s="140"/>
      <c r="S140" s="141"/>
      <c r="T140" s="139"/>
      <c r="U140" s="140"/>
      <c r="V140" s="141"/>
      <c r="W140" s="139"/>
      <c r="X140" s="140"/>
      <c r="Y140" s="141"/>
      <c r="Z140" s="130">
        <f>Q140+T140+W140</f>
        <v>30000</v>
      </c>
      <c r="AA140" s="131"/>
      <c r="AB140" s="132"/>
      <c r="AC140" s="130">
        <v>0</v>
      </c>
      <c r="AD140" s="131"/>
      <c r="AE140" s="132"/>
      <c r="AF140" s="130">
        <v>0</v>
      </c>
      <c r="AG140" s="131"/>
      <c r="AH140" s="133"/>
      <c r="AI140" s="108"/>
      <c r="AJ140" s="90" t="str">
        <f>C140&amp;E140&amp;F140&amp;H140&amp;I140</f>
        <v>300040907102S1520244</v>
      </c>
    </row>
    <row r="141" spans="1:36" s="31" customFormat="1" ht="101.25" x14ac:dyDescent="0.2">
      <c r="A141" s="95" t="s">
        <v>210</v>
      </c>
      <c r="B141" s="96" t="s">
        <v>29</v>
      </c>
      <c r="C141" s="125" t="s">
        <v>106</v>
      </c>
      <c r="D141" s="126"/>
      <c r="E141" s="115" t="s">
        <v>171</v>
      </c>
      <c r="F141" s="127" t="s">
        <v>211</v>
      </c>
      <c r="G141" s="128"/>
      <c r="H141" s="126"/>
      <c r="I141" s="127" t="s">
        <v>109</v>
      </c>
      <c r="J141" s="129"/>
      <c r="K141" s="130">
        <v>80000</v>
      </c>
      <c r="L141" s="131"/>
      <c r="M141" s="132"/>
      <c r="N141" s="130">
        <v>80000</v>
      </c>
      <c r="O141" s="131"/>
      <c r="P141" s="132"/>
      <c r="Q141" s="130">
        <v>80000</v>
      </c>
      <c r="R141" s="131"/>
      <c r="S141" s="132"/>
      <c r="T141" s="130"/>
      <c r="U141" s="131"/>
      <c r="V141" s="132"/>
      <c r="W141" s="130"/>
      <c r="X141" s="131"/>
      <c r="Y141" s="132"/>
      <c r="Z141" s="130">
        <v>80000</v>
      </c>
      <c r="AA141" s="131"/>
      <c r="AB141" s="132"/>
      <c r="AC141" s="130">
        <v>0</v>
      </c>
      <c r="AD141" s="131"/>
      <c r="AE141" s="132"/>
      <c r="AF141" s="130">
        <v>0</v>
      </c>
      <c r="AG141" s="131"/>
      <c r="AH141" s="133"/>
      <c r="AI141" s="108"/>
      <c r="AJ141" s="93" t="s">
        <v>212</v>
      </c>
    </row>
    <row r="142" spans="1:36" s="31" customFormat="1" ht="45" x14ac:dyDescent="0.2">
      <c r="A142" s="95" t="s">
        <v>126</v>
      </c>
      <c r="B142" s="96" t="s">
        <v>29</v>
      </c>
      <c r="C142" s="125" t="s">
        <v>106</v>
      </c>
      <c r="D142" s="126"/>
      <c r="E142" s="115" t="s">
        <v>171</v>
      </c>
      <c r="F142" s="127" t="s">
        <v>211</v>
      </c>
      <c r="G142" s="128"/>
      <c r="H142" s="126"/>
      <c r="I142" s="127" t="s">
        <v>29</v>
      </c>
      <c r="J142" s="129"/>
      <c r="K142" s="130">
        <v>80000</v>
      </c>
      <c r="L142" s="131"/>
      <c r="M142" s="132"/>
      <c r="N142" s="130">
        <v>80000</v>
      </c>
      <c r="O142" s="131"/>
      <c r="P142" s="132"/>
      <c r="Q142" s="130">
        <v>80000</v>
      </c>
      <c r="R142" s="131"/>
      <c r="S142" s="132"/>
      <c r="T142" s="130"/>
      <c r="U142" s="131"/>
      <c r="V142" s="132"/>
      <c r="W142" s="130"/>
      <c r="X142" s="131"/>
      <c r="Y142" s="132"/>
      <c r="Z142" s="130">
        <v>80000</v>
      </c>
      <c r="AA142" s="131"/>
      <c r="AB142" s="132"/>
      <c r="AC142" s="130">
        <v>0</v>
      </c>
      <c r="AD142" s="131"/>
      <c r="AE142" s="132"/>
      <c r="AF142" s="130">
        <v>0</v>
      </c>
      <c r="AG142" s="131"/>
      <c r="AH142" s="133"/>
      <c r="AI142" s="108"/>
      <c r="AJ142" s="93" t="s">
        <v>213</v>
      </c>
    </row>
    <row r="143" spans="1:36" s="31" customFormat="1" ht="45" x14ac:dyDescent="0.2">
      <c r="A143" s="95" t="s">
        <v>128</v>
      </c>
      <c r="B143" s="96" t="s">
        <v>29</v>
      </c>
      <c r="C143" s="125" t="s">
        <v>106</v>
      </c>
      <c r="D143" s="126"/>
      <c r="E143" s="115" t="s">
        <v>171</v>
      </c>
      <c r="F143" s="127" t="s">
        <v>211</v>
      </c>
      <c r="G143" s="128"/>
      <c r="H143" s="126"/>
      <c r="I143" s="127" t="s">
        <v>129</v>
      </c>
      <c r="J143" s="129"/>
      <c r="K143" s="130">
        <v>80000</v>
      </c>
      <c r="L143" s="131"/>
      <c r="M143" s="132"/>
      <c r="N143" s="130">
        <v>80000</v>
      </c>
      <c r="O143" s="131"/>
      <c r="P143" s="132"/>
      <c r="Q143" s="130">
        <v>80000</v>
      </c>
      <c r="R143" s="131"/>
      <c r="S143" s="132"/>
      <c r="T143" s="130"/>
      <c r="U143" s="131"/>
      <c r="V143" s="132"/>
      <c r="W143" s="130"/>
      <c r="X143" s="131"/>
      <c r="Y143" s="132"/>
      <c r="Z143" s="130">
        <v>80000</v>
      </c>
      <c r="AA143" s="131"/>
      <c r="AB143" s="132"/>
      <c r="AC143" s="130">
        <v>0</v>
      </c>
      <c r="AD143" s="131"/>
      <c r="AE143" s="132"/>
      <c r="AF143" s="130">
        <v>0</v>
      </c>
      <c r="AG143" s="131"/>
      <c r="AH143" s="133"/>
      <c r="AI143" s="108"/>
      <c r="AJ143" s="93" t="s">
        <v>214</v>
      </c>
    </row>
    <row r="144" spans="1:36" s="80" customFormat="1" ht="22.5" x14ac:dyDescent="0.2">
      <c r="A144" s="97" t="s">
        <v>131</v>
      </c>
      <c r="B144" s="98" t="s">
        <v>29</v>
      </c>
      <c r="C144" s="142" t="s">
        <v>106</v>
      </c>
      <c r="D144" s="143"/>
      <c r="E144" s="114" t="s">
        <v>171</v>
      </c>
      <c r="F144" s="144" t="s">
        <v>211</v>
      </c>
      <c r="G144" s="145"/>
      <c r="H144" s="143"/>
      <c r="I144" s="136" t="s">
        <v>132</v>
      </c>
      <c r="J144" s="138"/>
      <c r="K144" s="139">
        <v>80000</v>
      </c>
      <c r="L144" s="140"/>
      <c r="M144" s="141"/>
      <c r="N144" s="139">
        <v>80000</v>
      </c>
      <c r="O144" s="140"/>
      <c r="P144" s="141"/>
      <c r="Q144" s="139">
        <v>80000</v>
      </c>
      <c r="R144" s="140"/>
      <c r="S144" s="141"/>
      <c r="T144" s="139"/>
      <c r="U144" s="140"/>
      <c r="V144" s="141"/>
      <c r="W144" s="139"/>
      <c r="X144" s="140"/>
      <c r="Y144" s="141"/>
      <c r="Z144" s="130">
        <f>Q144+T144+W144</f>
        <v>80000</v>
      </c>
      <c r="AA144" s="131"/>
      <c r="AB144" s="132"/>
      <c r="AC144" s="130">
        <v>0</v>
      </c>
      <c r="AD144" s="131"/>
      <c r="AE144" s="132"/>
      <c r="AF144" s="130">
        <v>0</v>
      </c>
      <c r="AG144" s="131"/>
      <c r="AH144" s="133"/>
      <c r="AI144" s="108"/>
      <c r="AJ144" s="90" t="str">
        <f>C144&amp;E144&amp;F144&amp;H144&amp;I144</f>
        <v>300040907102S4010244</v>
      </c>
    </row>
    <row r="145" spans="1:36" s="31" customFormat="1" ht="67.5" x14ac:dyDescent="0.2">
      <c r="A145" s="95" t="s">
        <v>215</v>
      </c>
      <c r="B145" s="96" t="s">
        <v>29</v>
      </c>
      <c r="C145" s="125" t="s">
        <v>106</v>
      </c>
      <c r="D145" s="126"/>
      <c r="E145" s="115" t="s">
        <v>171</v>
      </c>
      <c r="F145" s="127" t="s">
        <v>216</v>
      </c>
      <c r="G145" s="128"/>
      <c r="H145" s="126"/>
      <c r="I145" s="127" t="s">
        <v>109</v>
      </c>
      <c r="J145" s="129"/>
      <c r="K145" s="130">
        <v>179972.84</v>
      </c>
      <c r="L145" s="131"/>
      <c r="M145" s="132"/>
      <c r="N145" s="130">
        <v>179972.84</v>
      </c>
      <c r="O145" s="131"/>
      <c r="P145" s="132"/>
      <c r="Q145" s="130">
        <v>179972.84</v>
      </c>
      <c r="R145" s="131"/>
      <c r="S145" s="132"/>
      <c r="T145" s="130"/>
      <c r="U145" s="131"/>
      <c r="V145" s="132"/>
      <c r="W145" s="130"/>
      <c r="X145" s="131"/>
      <c r="Y145" s="132"/>
      <c r="Z145" s="130">
        <v>179972.84</v>
      </c>
      <c r="AA145" s="131"/>
      <c r="AB145" s="132"/>
      <c r="AC145" s="130">
        <v>0</v>
      </c>
      <c r="AD145" s="131"/>
      <c r="AE145" s="132"/>
      <c r="AF145" s="130">
        <v>0</v>
      </c>
      <c r="AG145" s="131"/>
      <c r="AH145" s="133"/>
      <c r="AI145" s="108"/>
      <c r="AJ145" s="93" t="s">
        <v>217</v>
      </c>
    </row>
    <row r="146" spans="1:36" s="31" customFormat="1" ht="67.5" x14ac:dyDescent="0.2">
      <c r="A146" s="95" t="s">
        <v>218</v>
      </c>
      <c r="B146" s="96" t="s">
        <v>29</v>
      </c>
      <c r="C146" s="125" t="s">
        <v>106</v>
      </c>
      <c r="D146" s="126"/>
      <c r="E146" s="115" t="s">
        <v>171</v>
      </c>
      <c r="F146" s="127" t="s">
        <v>219</v>
      </c>
      <c r="G146" s="128"/>
      <c r="H146" s="126"/>
      <c r="I146" s="127" t="s">
        <v>109</v>
      </c>
      <c r="J146" s="129"/>
      <c r="K146" s="130">
        <v>179972.84</v>
      </c>
      <c r="L146" s="131"/>
      <c r="M146" s="132"/>
      <c r="N146" s="130">
        <v>179972.84</v>
      </c>
      <c r="O146" s="131"/>
      <c r="P146" s="132"/>
      <c r="Q146" s="130">
        <v>179972.84</v>
      </c>
      <c r="R146" s="131"/>
      <c r="S146" s="132"/>
      <c r="T146" s="130"/>
      <c r="U146" s="131"/>
      <c r="V146" s="132"/>
      <c r="W146" s="130"/>
      <c r="X146" s="131"/>
      <c r="Y146" s="132"/>
      <c r="Z146" s="130">
        <v>179972.84</v>
      </c>
      <c r="AA146" s="131"/>
      <c r="AB146" s="132"/>
      <c r="AC146" s="130">
        <v>0</v>
      </c>
      <c r="AD146" s="131"/>
      <c r="AE146" s="132"/>
      <c r="AF146" s="130">
        <v>0</v>
      </c>
      <c r="AG146" s="131"/>
      <c r="AH146" s="133"/>
      <c r="AI146" s="108"/>
      <c r="AJ146" s="93" t="s">
        <v>220</v>
      </c>
    </row>
    <row r="147" spans="1:36" s="31" customFormat="1" ht="78.75" x14ac:dyDescent="0.2">
      <c r="A147" s="95" t="s">
        <v>221</v>
      </c>
      <c r="B147" s="96" t="s">
        <v>29</v>
      </c>
      <c r="C147" s="125" t="s">
        <v>106</v>
      </c>
      <c r="D147" s="126"/>
      <c r="E147" s="115" t="s">
        <v>171</v>
      </c>
      <c r="F147" s="127" t="s">
        <v>222</v>
      </c>
      <c r="G147" s="128"/>
      <c r="H147" s="126"/>
      <c r="I147" s="127" t="s">
        <v>109</v>
      </c>
      <c r="J147" s="129"/>
      <c r="K147" s="130">
        <v>179972.84</v>
      </c>
      <c r="L147" s="131"/>
      <c r="M147" s="132"/>
      <c r="N147" s="130">
        <v>179972.84</v>
      </c>
      <c r="O147" s="131"/>
      <c r="P147" s="132"/>
      <c r="Q147" s="130">
        <v>179972.84</v>
      </c>
      <c r="R147" s="131"/>
      <c r="S147" s="132"/>
      <c r="T147" s="130"/>
      <c r="U147" s="131"/>
      <c r="V147" s="132"/>
      <c r="W147" s="130"/>
      <c r="X147" s="131"/>
      <c r="Y147" s="132"/>
      <c r="Z147" s="130">
        <v>179972.84</v>
      </c>
      <c r="AA147" s="131"/>
      <c r="AB147" s="132"/>
      <c r="AC147" s="130">
        <v>0</v>
      </c>
      <c r="AD147" s="131"/>
      <c r="AE147" s="132"/>
      <c r="AF147" s="130">
        <v>0</v>
      </c>
      <c r="AG147" s="131"/>
      <c r="AH147" s="133"/>
      <c r="AI147" s="108"/>
      <c r="AJ147" s="93" t="s">
        <v>223</v>
      </c>
    </row>
    <row r="148" spans="1:36" s="31" customFormat="1" ht="45" x14ac:dyDescent="0.2">
      <c r="A148" s="95" t="s">
        <v>126</v>
      </c>
      <c r="B148" s="96" t="s">
        <v>29</v>
      </c>
      <c r="C148" s="125" t="s">
        <v>106</v>
      </c>
      <c r="D148" s="126"/>
      <c r="E148" s="115" t="s">
        <v>171</v>
      </c>
      <c r="F148" s="127" t="s">
        <v>222</v>
      </c>
      <c r="G148" s="128"/>
      <c r="H148" s="126"/>
      <c r="I148" s="127" t="s">
        <v>29</v>
      </c>
      <c r="J148" s="129"/>
      <c r="K148" s="130">
        <v>179972.84</v>
      </c>
      <c r="L148" s="131"/>
      <c r="M148" s="132"/>
      <c r="N148" s="130">
        <v>179972.84</v>
      </c>
      <c r="O148" s="131"/>
      <c r="P148" s="132"/>
      <c r="Q148" s="130">
        <v>179972.84</v>
      </c>
      <c r="R148" s="131"/>
      <c r="S148" s="132"/>
      <c r="T148" s="130"/>
      <c r="U148" s="131"/>
      <c r="V148" s="132"/>
      <c r="W148" s="130"/>
      <c r="X148" s="131"/>
      <c r="Y148" s="132"/>
      <c r="Z148" s="130">
        <v>179972.84</v>
      </c>
      <c r="AA148" s="131"/>
      <c r="AB148" s="132"/>
      <c r="AC148" s="130">
        <v>0</v>
      </c>
      <c r="AD148" s="131"/>
      <c r="AE148" s="132"/>
      <c r="AF148" s="130">
        <v>0</v>
      </c>
      <c r="AG148" s="131"/>
      <c r="AH148" s="133"/>
      <c r="AI148" s="108"/>
      <c r="AJ148" s="93" t="s">
        <v>224</v>
      </c>
    </row>
    <row r="149" spans="1:36" s="31" customFormat="1" ht="45" x14ac:dyDescent="0.2">
      <c r="A149" s="95" t="s">
        <v>128</v>
      </c>
      <c r="B149" s="96" t="s">
        <v>29</v>
      </c>
      <c r="C149" s="125" t="s">
        <v>106</v>
      </c>
      <c r="D149" s="126"/>
      <c r="E149" s="115" t="s">
        <v>171</v>
      </c>
      <c r="F149" s="127" t="s">
        <v>222</v>
      </c>
      <c r="G149" s="128"/>
      <c r="H149" s="126"/>
      <c r="I149" s="127" t="s">
        <v>129</v>
      </c>
      <c r="J149" s="129"/>
      <c r="K149" s="130">
        <v>179972.84</v>
      </c>
      <c r="L149" s="131"/>
      <c r="M149" s="132"/>
      <c r="N149" s="130">
        <v>179972.84</v>
      </c>
      <c r="O149" s="131"/>
      <c r="P149" s="132"/>
      <c r="Q149" s="130">
        <v>179972.84</v>
      </c>
      <c r="R149" s="131"/>
      <c r="S149" s="132"/>
      <c r="T149" s="130"/>
      <c r="U149" s="131"/>
      <c r="V149" s="132"/>
      <c r="W149" s="130"/>
      <c r="X149" s="131"/>
      <c r="Y149" s="132"/>
      <c r="Z149" s="130">
        <v>179972.84</v>
      </c>
      <c r="AA149" s="131"/>
      <c r="AB149" s="132"/>
      <c r="AC149" s="130">
        <v>0</v>
      </c>
      <c r="AD149" s="131"/>
      <c r="AE149" s="132"/>
      <c r="AF149" s="130">
        <v>0</v>
      </c>
      <c r="AG149" s="131"/>
      <c r="AH149" s="133"/>
      <c r="AI149" s="108"/>
      <c r="AJ149" s="93" t="s">
        <v>225</v>
      </c>
    </row>
    <row r="150" spans="1:36" s="80" customFormat="1" ht="22.5" x14ac:dyDescent="0.2">
      <c r="A150" s="97" t="s">
        <v>131</v>
      </c>
      <c r="B150" s="98" t="s">
        <v>29</v>
      </c>
      <c r="C150" s="142" t="s">
        <v>106</v>
      </c>
      <c r="D150" s="143"/>
      <c r="E150" s="114" t="s">
        <v>171</v>
      </c>
      <c r="F150" s="144" t="s">
        <v>222</v>
      </c>
      <c r="G150" s="145"/>
      <c r="H150" s="143"/>
      <c r="I150" s="136" t="s">
        <v>132</v>
      </c>
      <c r="J150" s="138"/>
      <c r="K150" s="139">
        <v>179972.84</v>
      </c>
      <c r="L150" s="140"/>
      <c r="M150" s="141"/>
      <c r="N150" s="139">
        <v>179972.84</v>
      </c>
      <c r="O150" s="140"/>
      <c r="P150" s="141"/>
      <c r="Q150" s="139">
        <v>179972.84</v>
      </c>
      <c r="R150" s="140"/>
      <c r="S150" s="141"/>
      <c r="T150" s="139"/>
      <c r="U150" s="140"/>
      <c r="V150" s="141"/>
      <c r="W150" s="139"/>
      <c r="X150" s="140"/>
      <c r="Y150" s="141"/>
      <c r="Z150" s="130">
        <f>Q150+T150+W150</f>
        <v>179972.84</v>
      </c>
      <c r="AA150" s="131"/>
      <c r="AB150" s="132"/>
      <c r="AC150" s="130">
        <v>0</v>
      </c>
      <c r="AD150" s="131"/>
      <c r="AE150" s="132"/>
      <c r="AF150" s="130">
        <v>0</v>
      </c>
      <c r="AG150" s="131"/>
      <c r="AH150" s="133"/>
      <c r="AI150" s="108"/>
      <c r="AJ150" s="90" t="str">
        <f>C150&amp;E150&amp;F150&amp;H150&amp;I150</f>
        <v>30004090720199990244</v>
      </c>
    </row>
    <row r="151" spans="1:36" s="31" customFormat="1" ht="22.5" x14ac:dyDescent="0.2">
      <c r="A151" s="95" t="s">
        <v>226</v>
      </c>
      <c r="B151" s="96" t="s">
        <v>29</v>
      </c>
      <c r="C151" s="125" t="s">
        <v>106</v>
      </c>
      <c r="D151" s="126"/>
      <c r="E151" s="115" t="s">
        <v>227</v>
      </c>
      <c r="F151" s="127" t="s">
        <v>108</v>
      </c>
      <c r="G151" s="128"/>
      <c r="H151" s="126"/>
      <c r="I151" s="127" t="s">
        <v>109</v>
      </c>
      <c r="J151" s="129"/>
      <c r="K151" s="130">
        <v>50000</v>
      </c>
      <c r="L151" s="131"/>
      <c r="M151" s="132"/>
      <c r="N151" s="130">
        <v>50000</v>
      </c>
      <c r="O151" s="131"/>
      <c r="P151" s="132"/>
      <c r="Q151" s="130">
        <v>50000</v>
      </c>
      <c r="R151" s="131"/>
      <c r="S151" s="132"/>
      <c r="T151" s="130"/>
      <c r="U151" s="131"/>
      <c r="V151" s="132"/>
      <c r="W151" s="130"/>
      <c r="X151" s="131"/>
      <c r="Y151" s="132"/>
      <c r="Z151" s="130">
        <v>50000</v>
      </c>
      <c r="AA151" s="131"/>
      <c r="AB151" s="132"/>
      <c r="AC151" s="130">
        <v>0</v>
      </c>
      <c r="AD151" s="131"/>
      <c r="AE151" s="132"/>
      <c r="AF151" s="130">
        <v>0</v>
      </c>
      <c r="AG151" s="131"/>
      <c r="AH151" s="133"/>
      <c r="AI151" s="108"/>
      <c r="AJ151" s="93" t="s">
        <v>228</v>
      </c>
    </row>
    <row r="152" spans="1:36" s="31" customFormat="1" ht="67.5" x14ac:dyDescent="0.2">
      <c r="A152" s="95" t="s">
        <v>229</v>
      </c>
      <c r="B152" s="96" t="s">
        <v>29</v>
      </c>
      <c r="C152" s="125" t="s">
        <v>106</v>
      </c>
      <c r="D152" s="126"/>
      <c r="E152" s="115" t="s">
        <v>227</v>
      </c>
      <c r="F152" s="127" t="s">
        <v>230</v>
      </c>
      <c r="G152" s="128"/>
      <c r="H152" s="126"/>
      <c r="I152" s="127" t="s">
        <v>109</v>
      </c>
      <c r="J152" s="129"/>
      <c r="K152" s="130">
        <v>50000</v>
      </c>
      <c r="L152" s="131"/>
      <c r="M152" s="132"/>
      <c r="N152" s="130">
        <v>50000</v>
      </c>
      <c r="O152" s="131"/>
      <c r="P152" s="132"/>
      <c r="Q152" s="130">
        <v>50000</v>
      </c>
      <c r="R152" s="131"/>
      <c r="S152" s="132"/>
      <c r="T152" s="130"/>
      <c r="U152" s="131"/>
      <c r="V152" s="132"/>
      <c r="W152" s="130"/>
      <c r="X152" s="131"/>
      <c r="Y152" s="132"/>
      <c r="Z152" s="130">
        <v>50000</v>
      </c>
      <c r="AA152" s="131"/>
      <c r="AB152" s="132"/>
      <c r="AC152" s="130">
        <v>0</v>
      </c>
      <c r="AD152" s="131"/>
      <c r="AE152" s="132"/>
      <c r="AF152" s="130">
        <v>0</v>
      </c>
      <c r="AG152" s="131"/>
      <c r="AH152" s="133"/>
      <c r="AI152" s="108"/>
      <c r="AJ152" s="93" t="s">
        <v>231</v>
      </c>
    </row>
    <row r="153" spans="1:36" s="31" customFormat="1" ht="112.5" x14ac:dyDescent="0.2">
      <c r="A153" s="95" t="s">
        <v>232</v>
      </c>
      <c r="B153" s="96" t="s">
        <v>29</v>
      </c>
      <c r="C153" s="125" t="s">
        <v>106</v>
      </c>
      <c r="D153" s="126"/>
      <c r="E153" s="115" t="s">
        <v>227</v>
      </c>
      <c r="F153" s="127" t="s">
        <v>233</v>
      </c>
      <c r="G153" s="128"/>
      <c r="H153" s="126"/>
      <c r="I153" s="127" t="s">
        <v>109</v>
      </c>
      <c r="J153" s="129"/>
      <c r="K153" s="130">
        <v>50000</v>
      </c>
      <c r="L153" s="131"/>
      <c r="M153" s="132"/>
      <c r="N153" s="130">
        <v>50000</v>
      </c>
      <c r="O153" s="131"/>
      <c r="P153" s="132"/>
      <c r="Q153" s="130">
        <v>50000</v>
      </c>
      <c r="R153" s="131"/>
      <c r="S153" s="132"/>
      <c r="T153" s="130"/>
      <c r="U153" s="131"/>
      <c r="V153" s="132"/>
      <c r="W153" s="130"/>
      <c r="X153" s="131"/>
      <c r="Y153" s="132"/>
      <c r="Z153" s="130">
        <v>50000</v>
      </c>
      <c r="AA153" s="131"/>
      <c r="AB153" s="132"/>
      <c r="AC153" s="130">
        <v>0</v>
      </c>
      <c r="AD153" s="131"/>
      <c r="AE153" s="132"/>
      <c r="AF153" s="130">
        <v>0</v>
      </c>
      <c r="AG153" s="131"/>
      <c r="AH153" s="133"/>
      <c r="AI153" s="108"/>
      <c r="AJ153" s="93" t="s">
        <v>234</v>
      </c>
    </row>
    <row r="154" spans="1:36" s="31" customFormat="1" ht="90" x14ac:dyDescent="0.2">
      <c r="A154" s="95" t="s">
        <v>235</v>
      </c>
      <c r="B154" s="96" t="s">
        <v>29</v>
      </c>
      <c r="C154" s="125" t="s">
        <v>106</v>
      </c>
      <c r="D154" s="126"/>
      <c r="E154" s="115" t="s">
        <v>227</v>
      </c>
      <c r="F154" s="127" t="s">
        <v>236</v>
      </c>
      <c r="G154" s="128"/>
      <c r="H154" s="126"/>
      <c r="I154" s="127" t="s">
        <v>109</v>
      </c>
      <c r="J154" s="129"/>
      <c r="K154" s="130">
        <v>50000</v>
      </c>
      <c r="L154" s="131"/>
      <c r="M154" s="132"/>
      <c r="N154" s="130">
        <v>50000</v>
      </c>
      <c r="O154" s="131"/>
      <c r="P154" s="132"/>
      <c r="Q154" s="130">
        <v>50000</v>
      </c>
      <c r="R154" s="131"/>
      <c r="S154" s="132"/>
      <c r="T154" s="130"/>
      <c r="U154" s="131"/>
      <c r="V154" s="132"/>
      <c r="W154" s="130"/>
      <c r="X154" s="131"/>
      <c r="Y154" s="132"/>
      <c r="Z154" s="130">
        <v>50000</v>
      </c>
      <c r="AA154" s="131"/>
      <c r="AB154" s="132"/>
      <c r="AC154" s="130">
        <v>0</v>
      </c>
      <c r="AD154" s="131"/>
      <c r="AE154" s="132"/>
      <c r="AF154" s="130">
        <v>0</v>
      </c>
      <c r="AG154" s="131"/>
      <c r="AH154" s="133"/>
      <c r="AI154" s="108"/>
      <c r="AJ154" s="93" t="s">
        <v>237</v>
      </c>
    </row>
    <row r="155" spans="1:36" s="31" customFormat="1" ht="45" x14ac:dyDescent="0.2">
      <c r="A155" s="95" t="s">
        <v>126</v>
      </c>
      <c r="B155" s="96" t="s">
        <v>29</v>
      </c>
      <c r="C155" s="125" t="s">
        <v>106</v>
      </c>
      <c r="D155" s="126"/>
      <c r="E155" s="115" t="s">
        <v>227</v>
      </c>
      <c r="F155" s="127" t="s">
        <v>236</v>
      </c>
      <c r="G155" s="128"/>
      <c r="H155" s="126"/>
      <c r="I155" s="127" t="s">
        <v>29</v>
      </c>
      <c r="J155" s="129"/>
      <c r="K155" s="130">
        <v>50000</v>
      </c>
      <c r="L155" s="131"/>
      <c r="M155" s="132"/>
      <c r="N155" s="130">
        <v>50000</v>
      </c>
      <c r="O155" s="131"/>
      <c r="P155" s="132"/>
      <c r="Q155" s="130">
        <v>50000</v>
      </c>
      <c r="R155" s="131"/>
      <c r="S155" s="132"/>
      <c r="T155" s="130"/>
      <c r="U155" s="131"/>
      <c r="V155" s="132"/>
      <c r="W155" s="130"/>
      <c r="X155" s="131"/>
      <c r="Y155" s="132"/>
      <c r="Z155" s="130">
        <v>50000</v>
      </c>
      <c r="AA155" s="131"/>
      <c r="AB155" s="132"/>
      <c r="AC155" s="130">
        <v>0</v>
      </c>
      <c r="AD155" s="131"/>
      <c r="AE155" s="132"/>
      <c r="AF155" s="130">
        <v>0</v>
      </c>
      <c r="AG155" s="131"/>
      <c r="AH155" s="133"/>
      <c r="AI155" s="108"/>
      <c r="AJ155" s="93" t="s">
        <v>238</v>
      </c>
    </row>
    <row r="156" spans="1:36" s="31" customFormat="1" ht="45" x14ac:dyDescent="0.2">
      <c r="A156" s="95" t="s">
        <v>128</v>
      </c>
      <c r="B156" s="96" t="s">
        <v>29</v>
      </c>
      <c r="C156" s="125" t="s">
        <v>106</v>
      </c>
      <c r="D156" s="126"/>
      <c r="E156" s="115" t="s">
        <v>227</v>
      </c>
      <c r="F156" s="127" t="s">
        <v>236</v>
      </c>
      <c r="G156" s="128"/>
      <c r="H156" s="126"/>
      <c r="I156" s="127" t="s">
        <v>129</v>
      </c>
      <c r="J156" s="129"/>
      <c r="K156" s="130">
        <v>50000</v>
      </c>
      <c r="L156" s="131"/>
      <c r="M156" s="132"/>
      <c r="N156" s="130">
        <v>50000</v>
      </c>
      <c r="O156" s="131"/>
      <c r="P156" s="132"/>
      <c r="Q156" s="130">
        <v>50000</v>
      </c>
      <c r="R156" s="131"/>
      <c r="S156" s="132"/>
      <c r="T156" s="130"/>
      <c r="U156" s="131"/>
      <c r="V156" s="132"/>
      <c r="W156" s="130"/>
      <c r="X156" s="131"/>
      <c r="Y156" s="132"/>
      <c r="Z156" s="130">
        <v>50000</v>
      </c>
      <c r="AA156" s="131"/>
      <c r="AB156" s="132"/>
      <c r="AC156" s="130">
        <v>0</v>
      </c>
      <c r="AD156" s="131"/>
      <c r="AE156" s="132"/>
      <c r="AF156" s="130">
        <v>0</v>
      </c>
      <c r="AG156" s="131"/>
      <c r="AH156" s="133"/>
      <c r="AI156" s="108"/>
      <c r="AJ156" s="93" t="s">
        <v>239</v>
      </c>
    </row>
    <row r="157" spans="1:36" s="80" customFormat="1" ht="22.5" x14ac:dyDescent="0.2">
      <c r="A157" s="97" t="s">
        <v>131</v>
      </c>
      <c r="B157" s="98" t="s">
        <v>29</v>
      </c>
      <c r="C157" s="142" t="s">
        <v>106</v>
      </c>
      <c r="D157" s="143"/>
      <c r="E157" s="114" t="s">
        <v>227</v>
      </c>
      <c r="F157" s="144" t="s">
        <v>236</v>
      </c>
      <c r="G157" s="145"/>
      <c r="H157" s="143"/>
      <c r="I157" s="136" t="s">
        <v>132</v>
      </c>
      <c r="J157" s="138"/>
      <c r="K157" s="139">
        <v>50000</v>
      </c>
      <c r="L157" s="140"/>
      <c r="M157" s="141"/>
      <c r="N157" s="139">
        <v>50000</v>
      </c>
      <c r="O157" s="140"/>
      <c r="P157" s="141"/>
      <c r="Q157" s="139">
        <v>50000</v>
      </c>
      <c r="R157" s="140"/>
      <c r="S157" s="141"/>
      <c r="T157" s="139"/>
      <c r="U157" s="140"/>
      <c r="V157" s="141"/>
      <c r="W157" s="139"/>
      <c r="X157" s="140"/>
      <c r="Y157" s="141"/>
      <c r="Z157" s="130">
        <f>Q157+T157+W157</f>
        <v>50000</v>
      </c>
      <c r="AA157" s="131"/>
      <c r="AB157" s="132"/>
      <c r="AC157" s="130">
        <v>0</v>
      </c>
      <c r="AD157" s="131"/>
      <c r="AE157" s="132"/>
      <c r="AF157" s="130">
        <v>0</v>
      </c>
      <c r="AG157" s="131"/>
      <c r="AH157" s="133"/>
      <c r="AI157" s="108"/>
      <c r="AJ157" s="90" t="str">
        <f>C157&amp;E157&amp;F157&amp;H157&amp;I157</f>
        <v>30004121100399990244</v>
      </c>
    </row>
    <row r="158" spans="1:36" s="31" customFormat="1" ht="22.5" x14ac:dyDescent="0.2">
      <c r="A158" s="95" t="s">
        <v>240</v>
      </c>
      <c r="B158" s="96" t="s">
        <v>29</v>
      </c>
      <c r="C158" s="125" t="s">
        <v>106</v>
      </c>
      <c r="D158" s="126"/>
      <c r="E158" s="115" t="s">
        <v>241</v>
      </c>
      <c r="F158" s="127" t="s">
        <v>108</v>
      </c>
      <c r="G158" s="128"/>
      <c r="H158" s="126"/>
      <c r="I158" s="127" t="s">
        <v>109</v>
      </c>
      <c r="J158" s="129"/>
      <c r="K158" s="130">
        <v>5005717.6500000004</v>
      </c>
      <c r="L158" s="131"/>
      <c r="M158" s="132"/>
      <c r="N158" s="130">
        <v>5005717.6500000004</v>
      </c>
      <c r="O158" s="131"/>
      <c r="P158" s="132"/>
      <c r="Q158" s="130">
        <v>5004263.99</v>
      </c>
      <c r="R158" s="131"/>
      <c r="S158" s="132"/>
      <c r="T158" s="130"/>
      <c r="U158" s="131"/>
      <c r="V158" s="132"/>
      <c r="W158" s="130"/>
      <c r="X158" s="131"/>
      <c r="Y158" s="132"/>
      <c r="Z158" s="130">
        <v>5004263.99</v>
      </c>
      <c r="AA158" s="131"/>
      <c r="AB158" s="132"/>
      <c r="AC158" s="130">
        <v>1453.66</v>
      </c>
      <c r="AD158" s="131"/>
      <c r="AE158" s="132"/>
      <c r="AF158" s="130">
        <v>1453.66</v>
      </c>
      <c r="AG158" s="131"/>
      <c r="AH158" s="133"/>
      <c r="AI158" s="108"/>
      <c r="AJ158" s="93" t="s">
        <v>242</v>
      </c>
    </row>
    <row r="159" spans="1:36" s="31" customFormat="1" x14ac:dyDescent="0.2">
      <c r="A159" s="95" t="s">
        <v>243</v>
      </c>
      <c r="B159" s="96" t="s">
        <v>29</v>
      </c>
      <c r="C159" s="125" t="s">
        <v>106</v>
      </c>
      <c r="D159" s="126"/>
      <c r="E159" s="115" t="s">
        <v>244</v>
      </c>
      <c r="F159" s="127" t="s">
        <v>108</v>
      </c>
      <c r="G159" s="128"/>
      <c r="H159" s="126"/>
      <c r="I159" s="127" t="s">
        <v>109</v>
      </c>
      <c r="J159" s="129"/>
      <c r="K159" s="130">
        <v>5005717.6500000004</v>
      </c>
      <c r="L159" s="131"/>
      <c r="M159" s="132"/>
      <c r="N159" s="130">
        <v>5005717.6500000004</v>
      </c>
      <c r="O159" s="131"/>
      <c r="P159" s="132"/>
      <c r="Q159" s="130">
        <v>5004263.99</v>
      </c>
      <c r="R159" s="131"/>
      <c r="S159" s="132"/>
      <c r="T159" s="130"/>
      <c r="U159" s="131"/>
      <c r="V159" s="132"/>
      <c r="W159" s="130"/>
      <c r="X159" s="131"/>
      <c r="Y159" s="132"/>
      <c r="Z159" s="130">
        <v>5004263.99</v>
      </c>
      <c r="AA159" s="131"/>
      <c r="AB159" s="132"/>
      <c r="AC159" s="130">
        <v>1453.66</v>
      </c>
      <c r="AD159" s="131"/>
      <c r="AE159" s="132"/>
      <c r="AF159" s="130">
        <v>1453.66</v>
      </c>
      <c r="AG159" s="131"/>
      <c r="AH159" s="133"/>
      <c r="AI159" s="108"/>
      <c r="AJ159" s="93" t="s">
        <v>245</v>
      </c>
    </row>
    <row r="160" spans="1:36" s="31" customFormat="1" ht="45" x14ac:dyDescent="0.2">
      <c r="A160" s="95" t="s">
        <v>246</v>
      </c>
      <c r="B160" s="96" t="s">
        <v>29</v>
      </c>
      <c r="C160" s="125" t="s">
        <v>106</v>
      </c>
      <c r="D160" s="126"/>
      <c r="E160" s="115" t="s">
        <v>244</v>
      </c>
      <c r="F160" s="127" t="s">
        <v>247</v>
      </c>
      <c r="G160" s="128"/>
      <c r="H160" s="126"/>
      <c r="I160" s="127" t="s">
        <v>109</v>
      </c>
      <c r="J160" s="129"/>
      <c r="K160" s="130">
        <v>863722.4</v>
      </c>
      <c r="L160" s="131"/>
      <c r="M160" s="132"/>
      <c r="N160" s="130">
        <v>863722.4</v>
      </c>
      <c r="O160" s="131"/>
      <c r="P160" s="132"/>
      <c r="Q160" s="130">
        <v>863722.4</v>
      </c>
      <c r="R160" s="131"/>
      <c r="S160" s="132"/>
      <c r="T160" s="130"/>
      <c r="U160" s="131"/>
      <c r="V160" s="132"/>
      <c r="W160" s="130"/>
      <c r="X160" s="131"/>
      <c r="Y160" s="132"/>
      <c r="Z160" s="130">
        <v>863722.4</v>
      </c>
      <c r="AA160" s="131"/>
      <c r="AB160" s="132"/>
      <c r="AC160" s="130">
        <v>0</v>
      </c>
      <c r="AD160" s="131"/>
      <c r="AE160" s="132"/>
      <c r="AF160" s="130">
        <v>0</v>
      </c>
      <c r="AG160" s="131"/>
      <c r="AH160" s="133"/>
      <c r="AI160" s="108"/>
      <c r="AJ160" s="93" t="s">
        <v>248</v>
      </c>
    </row>
    <row r="161" spans="1:36" s="31" customFormat="1" ht="56.25" x14ac:dyDescent="0.2">
      <c r="A161" s="95" t="s">
        <v>249</v>
      </c>
      <c r="B161" s="96" t="s">
        <v>29</v>
      </c>
      <c r="C161" s="125" t="s">
        <v>106</v>
      </c>
      <c r="D161" s="126"/>
      <c r="E161" s="115" t="s">
        <v>244</v>
      </c>
      <c r="F161" s="127" t="s">
        <v>250</v>
      </c>
      <c r="G161" s="128"/>
      <c r="H161" s="126"/>
      <c r="I161" s="127" t="s">
        <v>109</v>
      </c>
      <c r="J161" s="129"/>
      <c r="K161" s="130">
        <v>863722.4</v>
      </c>
      <c r="L161" s="131"/>
      <c r="M161" s="132"/>
      <c r="N161" s="130">
        <v>863722.4</v>
      </c>
      <c r="O161" s="131"/>
      <c r="P161" s="132"/>
      <c r="Q161" s="130">
        <v>863722.4</v>
      </c>
      <c r="R161" s="131"/>
      <c r="S161" s="132"/>
      <c r="T161" s="130"/>
      <c r="U161" s="131"/>
      <c r="V161" s="132"/>
      <c r="W161" s="130"/>
      <c r="X161" s="131"/>
      <c r="Y161" s="132"/>
      <c r="Z161" s="130">
        <v>863722.4</v>
      </c>
      <c r="AA161" s="131"/>
      <c r="AB161" s="132"/>
      <c r="AC161" s="130">
        <v>0</v>
      </c>
      <c r="AD161" s="131"/>
      <c r="AE161" s="132"/>
      <c r="AF161" s="130">
        <v>0</v>
      </c>
      <c r="AG161" s="131"/>
      <c r="AH161" s="133"/>
      <c r="AI161" s="108"/>
      <c r="AJ161" s="93" t="s">
        <v>251</v>
      </c>
    </row>
    <row r="162" spans="1:36" s="31" customFormat="1" ht="67.5" x14ac:dyDescent="0.2">
      <c r="A162" s="95" t="s">
        <v>252</v>
      </c>
      <c r="B162" s="96" t="s">
        <v>29</v>
      </c>
      <c r="C162" s="125" t="s">
        <v>106</v>
      </c>
      <c r="D162" s="126"/>
      <c r="E162" s="115" t="s">
        <v>244</v>
      </c>
      <c r="F162" s="127" t="s">
        <v>253</v>
      </c>
      <c r="G162" s="128"/>
      <c r="H162" s="126"/>
      <c r="I162" s="127" t="s">
        <v>109</v>
      </c>
      <c r="J162" s="129"/>
      <c r="K162" s="130">
        <v>101199.4</v>
      </c>
      <c r="L162" s="131"/>
      <c r="M162" s="132"/>
      <c r="N162" s="130">
        <v>101199.4</v>
      </c>
      <c r="O162" s="131"/>
      <c r="P162" s="132"/>
      <c r="Q162" s="130">
        <v>101199.4</v>
      </c>
      <c r="R162" s="131"/>
      <c r="S162" s="132"/>
      <c r="T162" s="130"/>
      <c r="U162" s="131"/>
      <c r="V162" s="132"/>
      <c r="W162" s="130"/>
      <c r="X162" s="131"/>
      <c r="Y162" s="132"/>
      <c r="Z162" s="130">
        <v>101199.4</v>
      </c>
      <c r="AA162" s="131"/>
      <c r="AB162" s="132"/>
      <c r="AC162" s="130">
        <v>0</v>
      </c>
      <c r="AD162" s="131"/>
      <c r="AE162" s="132"/>
      <c r="AF162" s="130">
        <v>0</v>
      </c>
      <c r="AG162" s="131"/>
      <c r="AH162" s="133"/>
      <c r="AI162" s="108"/>
      <c r="AJ162" s="93" t="s">
        <v>254</v>
      </c>
    </row>
    <row r="163" spans="1:36" s="31" customFormat="1" ht="45" x14ac:dyDescent="0.2">
      <c r="A163" s="95" t="s">
        <v>126</v>
      </c>
      <c r="B163" s="96" t="s">
        <v>29</v>
      </c>
      <c r="C163" s="125" t="s">
        <v>106</v>
      </c>
      <c r="D163" s="126"/>
      <c r="E163" s="115" t="s">
        <v>244</v>
      </c>
      <c r="F163" s="127" t="s">
        <v>253</v>
      </c>
      <c r="G163" s="128"/>
      <c r="H163" s="126"/>
      <c r="I163" s="127" t="s">
        <v>29</v>
      </c>
      <c r="J163" s="129"/>
      <c r="K163" s="130">
        <v>101199.4</v>
      </c>
      <c r="L163" s="131"/>
      <c r="M163" s="132"/>
      <c r="N163" s="130">
        <v>101199.4</v>
      </c>
      <c r="O163" s="131"/>
      <c r="P163" s="132"/>
      <c r="Q163" s="130">
        <v>101199.4</v>
      </c>
      <c r="R163" s="131"/>
      <c r="S163" s="132"/>
      <c r="T163" s="130"/>
      <c r="U163" s="131"/>
      <c r="V163" s="132"/>
      <c r="W163" s="130"/>
      <c r="X163" s="131"/>
      <c r="Y163" s="132"/>
      <c r="Z163" s="130">
        <v>101199.4</v>
      </c>
      <c r="AA163" s="131"/>
      <c r="AB163" s="132"/>
      <c r="AC163" s="130">
        <v>0</v>
      </c>
      <c r="AD163" s="131"/>
      <c r="AE163" s="132"/>
      <c r="AF163" s="130">
        <v>0</v>
      </c>
      <c r="AG163" s="131"/>
      <c r="AH163" s="133"/>
      <c r="AI163" s="108"/>
      <c r="AJ163" s="93" t="s">
        <v>255</v>
      </c>
    </row>
    <row r="164" spans="1:36" s="31" customFormat="1" ht="45" x14ac:dyDescent="0.2">
      <c r="A164" s="95" t="s">
        <v>128</v>
      </c>
      <c r="B164" s="96" t="s">
        <v>29</v>
      </c>
      <c r="C164" s="125" t="s">
        <v>106</v>
      </c>
      <c r="D164" s="126"/>
      <c r="E164" s="115" t="s">
        <v>244</v>
      </c>
      <c r="F164" s="127" t="s">
        <v>253</v>
      </c>
      <c r="G164" s="128"/>
      <c r="H164" s="126"/>
      <c r="I164" s="127" t="s">
        <v>129</v>
      </c>
      <c r="J164" s="129"/>
      <c r="K164" s="130">
        <v>101199.4</v>
      </c>
      <c r="L164" s="131"/>
      <c r="M164" s="132"/>
      <c r="N164" s="130">
        <v>101199.4</v>
      </c>
      <c r="O164" s="131"/>
      <c r="P164" s="132"/>
      <c r="Q164" s="130">
        <v>101199.4</v>
      </c>
      <c r="R164" s="131"/>
      <c r="S164" s="132"/>
      <c r="T164" s="130"/>
      <c r="U164" s="131"/>
      <c r="V164" s="132"/>
      <c r="W164" s="130"/>
      <c r="X164" s="131"/>
      <c r="Y164" s="132"/>
      <c r="Z164" s="130">
        <v>101199.4</v>
      </c>
      <c r="AA164" s="131"/>
      <c r="AB164" s="132"/>
      <c r="AC164" s="130">
        <v>0</v>
      </c>
      <c r="AD164" s="131"/>
      <c r="AE164" s="132"/>
      <c r="AF164" s="130">
        <v>0</v>
      </c>
      <c r="AG164" s="131"/>
      <c r="AH164" s="133"/>
      <c r="AI164" s="108"/>
      <c r="AJ164" s="93" t="s">
        <v>256</v>
      </c>
    </row>
    <row r="165" spans="1:36" s="80" customFormat="1" ht="22.5" x14ac:dyDescent="0.2">
      <c r="A165" s="97" t="s">
        <v>131</v>
      </c>
      <c r="B165" s="98" t="s">
        <v>29</v>
      </c>
      <c r="C165" s="142" t="s">
        <v>106</v>
      </c>
      <c r="D165" s="143"/>
      <c r="E165" s="114" t="s">
        <v>244</v>
      </c>
      <c r="F165" s="144" t="s">
        <v>253</v>
      </c>
      <c r="G165" s="145"/>
      <c r="H165" s="143"/>
      <c r="I165" s="136" t="s">
        <v>132</v>
      </c>
      <c r="J165" s="138"/>
      <c r="K165" s="139">
        <v>101199.4</v>
      </c>
      <c r="L165" s="140"/>
      <c r="M165" s="141"/>
      <c r="N165" s="139">
        <v>101199.4</v>
      </c>
      <c r="O165" s="140"/>
      <c r="P165" s="141"/>
      <c r="Q165" s="139">
        <v>101199.4</v>
      </c>
      <c r="R165" s="140"/>
      <c r="S165" s="141"/>
      <c r="T165" s="139"/>
      <c r="U165" s="140"/>
      <c r="V165" s="141"/>
      <c r="W165" s="139"/>
      <c r="X165" s="140"/>
      <c r="Y165" s="141"/>
      <c r="Z165" s="130">
        <f>Q165+T165+W165</f>
        <v>101199.4</v>
      </c>
      <c r="AA165" s="131"/>
      <c r="AB165" s="132"/>
      <c r="AC165" s="130">
        <v>0</v>
      </c>
      <c r="AD165" s="131"/>
      <c r="AE165" s="132"/>
      <c r="AF165" s="130">
        <v>0</v>
      </c>
      <c r="AG165" s="131"/>
      <c r="AH165" s="133"/>
      <c r="AI165" s="108"/>
      <c r="AJ165" s="90" t="str">
        <f>C165&amp;E165&amp;F165&amp;H165&amp;I165</f>
        <v>30005030800199990244</v>
      </c>
    </row>
    <row r="166" spans="1:36" s="31" customFormat="1" ht="67.5" x14ac:dyDescent="0.2">
      <c r="A166" s="95" t="s">
        <v>257</v>
      </c>
      <c r="B166" s="96" t="s">
        <v>29</v>
      </c>
      <c r="C166" s="125" t="s">
        <v>106</v>
      </c>
      <c r="D166" s="126"/>
      <c r="E166" s="115" t="s">
        <v>244</v>
      </c>
      <c r="F166" s="127" t="s">
        <v>258</v>
      </c>
      <c r="G166" s="128"/>
      <c r="H166" s="126"/>
      <c r="I166" s="127" t="s">
        <v>109</v>
      </c>
      <c r="J166" s="129"/>
      <c r="K166" s="130">
        <v>762523</v>
      </c>
      <c r="L166" s="131"/>
      <c r="M166" s="132"/>
      <c r="N166" s="130">
        <v>762523</v>
      </c>
      <c r="O166" s="131"/>
      <c r="P166" s="132"/>
      <c r="Q166" s="130">
        <v>762523</v>
      </c>
      <c r="R166" s="131"/>
      <c r="S166" s="132"/>
      <c r="T166" s="130"/>
      <c r="U166" s="131"/>
      <c r="V166" s="132"/>
      <c r="W166" s="130"/>
      <c r="X166" s="131"/>
      <c r="Y166" s="132"/>
      <c r="Z166" s="130">
        <v>762523</v>
      </c>
      <c r="AA166" s="131"/>
      <c r="AB166" s="132"/>
      <c r="AC166" s="130">
        <v>0</v>
      </c>
      <c r="AD166" s="131"/>
      <c r="AE166" s="132"/>
      <c r="AF166" s="130">
        <v>0</v>
      </c>
      <c r="AG166" s="131"/>
      <c r="AH166" s="133"/>
      <c r="AI166" s="108"/>
      <c r="AJ166" s="93" t="s">
        <v>259</v>
      </c>
    </row>
    <row r="167" spans="1:36" s="31" customFormat="1" ht="45" x14ac:dyDescent="0.2">
      <c r="A167" s="95" t="s">
        <v>126</v>
      </c>
      <c r="B167" s="96" t="s">
        <v>29</v>
      </c>
      <c r="C167" s="125" t="s">
        <v>106</v>
      </c>
      <c r="D167" s="126"/>
      <c r="E167" s="115" t="s">
        <v>244</v>
      </c>
      <c r="F167" s="127" t="s">
        <v>258</v>
      </c>
      <c r="G167" s="128"/>
      <c r="H167" s="126"/>
      <c r="I167" s="127" t="s">
        <v>29</v>
      </c>
      <c r="J167" s="129"/>
      <c r="K167" s="130">
        <v>762523</v>
      </c>
      <c r="L167" s="131"/>
      <c r="M167" s="132"/>
      <c r="N167" s="130">
        <v>762523</v>
      </c>
      <c r="O167" s="131"/>
      <c r="P167" s="132"/>
      <c r="Q167" s="130">
        <v>762523</v>
      </c>
      <c r="R167" s="131"/>
      <c r="S167" s="132"/>
      <c r="T167" s="130"/>
      <c r="U167" s="131"/>
      <c r="V167" s="132"/>
      <c r="W167" s="130"/>
      <c r="X167" s="131"/>
      <c r="Y167" s="132"/>
      <c r="Z167" s="130">
        <v>762523</v>
      </c>
      <c r="AA167" s="131"/>
      <c r="AB167" s="132"/>
      <c r="AC167" s="130">
        <v>0</v>
      </c>
      <c r="AD167" s="131"/>
      <c r="AE167" s="132"/>
      <c r="AF167" s="130">
        <v>0</v>
      </c>
      <c r="AG167" s="131"/>
      <c r="AH167" s="133"/>
      <c r="AI167" s="108"/>
      <c r="AJ167" s="93" t="s">
        <v>260</v>
      </c>
    </row>
    <row r="168" spans="1:36" s="31" customFormat="1" ht="45" x14ac:dyDescent="0.2">
      <c r="A168" s="95" t="s">
        <v>128</v>
      </c>
      <c r="B168" s="96" t="s">
        <v>29</v>
      </c>
      <c r="C168" s="125" t="s">
        <v>106</v>
      </c>
      <c r="D168" s="126"/>
      <c r="E168" s="115" t="s">
        <v>244</v>
      </c>
      <c r="F168" s="127" t="s">
        <v>258</v>
      </c>
      <c r="G168" s="128"/>
      <c r="H168" s="126"/>
      <c r="I168" s="127" t="s">
        <v>129</v>
      </c>
      <c r="J168" s="129"/>
      <c r="K168" s="130">
        <v>762523</v>
      </c>
      <c r="L168" s="131"/>
      <c r="M168" s="132"/>
      <c r="N168" s="130">
        <v>762523</v>
      </c>
      <c r="O168" s="131"/>
      <c r="P168" s="132"/>
      <c r="Q168" s="130">
        <v>762523</v>
      </c>
      <c r="R168" s="131"/>
      <c r="S168" s="132"/>
      <c r="T168" s="130"/>
      <c r="U168" s="131"/>
      <c r="V168" s="132"/>
      <c r="W168" s="130"/>
      <c r="X168" s="131"/>
      <c r="Y168" s="132"/>
      <c r="Z168" s="130">
        <v>762523</v>
      </c>
      <c r="AA168" s="131"/>
      <c r="AB168" s="132"/>
      <c r="AC168" s="130">
        <v>0</v>
      </c>
      <c r="AD168" s="131"/>
      <c r="AE168" s="132"/>
      <c r="AF168" s="130">
        <v>0</v>
      </c>
      <c r="AG168" s="131"/>
      <c r="AH168" s="133"/>
      <c r="AI168" s="108"/>
      <c r="AJ168" s="93" t="s">
        <v>261</v>
      </c>
    </row>
    <row r="169" spans="1:36" s="80" customFormat="1" ht="22.5" x14ac:dyDescent="0.2">
      <c r="A169" s="97" t="s">
        <v>131</v>
      </c>
      <c r="B169" s="98" t="s">
        <v>29</v>
      </c>
      <c r="C169" s="142" t="s">
        <v>106</v>
      </c>
      <c r="D169" s="143"/>
      <c r="E169" s="114" t="s">
        <v>244</v>
      </c>
      <c r="F169" s="144" t="s">
        <v>258</v>
      </c>
      <c r="G169" s="145"/>
      <c r="H169" s="143"/>
      <c r="I169" s="136" t="s">
        <v>132</v>
      </c>
      <c r="J169" s="138"/>
      <c r="K169" s="139">
        <v>762523</v>
      </c>
      <c r="L169" s="140"/>
      <c r="M169" s="141"/>
      <c r="N169" s="139">
        <v>762523</v>
      </c>
      <c r="O169" s="140"/>
      <c r="P169" s="141"/>
      <c r="Q169" s="139">
        <v>762523</v>
      </c>
      <c r="R169" s="140"/>
      <c r="S169" s="141"/>
      <c r="T169" s="139"/>
      <c r="U169" s="140"/>
      <c r="V169" s="141"/>
      <c r="W169" s="139"/>
      <c r="X169" s="140"/>
      <c r="Y169" s="141"/>
      <c r="Z169" s="130">
        <f>Q169+T169+W169</f>
        <v>762523</v>
      </c>
      <c r="AA169" s="131"/>
      <c r="AB169" s="132"/>
      <c r="AC169" s="130">
        <v>0</v>
      </c>
      <c r="AD169" s="131"/>
      <c r="AE169" s="132"/>
      <c r="AF169" s="130">
        <v>0</v>
      </c>
      <c r="AG169" s="131"/>
      <c r="AH169" s="133"/>
      <c r="AI169" s="108"/>
      <c r="AJ169" s="90" t="str">
        <f>C169&amp;E169&amp;F169&amp;H169&amp;I169</f>
        <v>300050308001L5550244</v>
      </c>
    </row>
    <row r="170" spans="1:36" s="31" customFormat="1" x14ac:dyDescent="0.2">
      <c r="A170" s="95" t="s">
        <v>262</v>
      </c>
      <c r="B170" s="96" t="s">
        <v>29</v>
      </c>
      <c r="C170" s="125" t="s">
        <v>106</v>
      </c>
      <c r="D170" s="126"/>
      <c r="E170" s="115" t="s">
        <v>244</v>
      </c>
      <c r="F170" s="127" t="s">
        <v>263</v>
      </c>
      <c r="G170" s="128"/>
      <c r="H170" s="126"/>
      <c r="I170" s="127" t="s">
        <v>109</v>
      </c>
      <c r="J170" s="129"/>
      <c r="K170" s="130">
        <v>3078124.17</v>
      </c>
      <c r="L170" s="131"/>
      <c r="M170" s="132"/>
      <c r="N170" s="130">
        <v>3078124.17</v>
      </c>
      <c r="O170" s="131"/>
      <c r="P170" s="132"/>
      <c r="Q170" s="130">
        <v>3076670.51</v>
      </c>
      <c r="R170" s="131"/>
      <c r="S170" s="132"/>
      <c r="T170" s="130"/>
      <c r="U170" s="131"/>
      <c r="V170" s="132"/>
      <c r="W170" s="130"/>
      <c r="X170" s="131"/>
      <c r="Y170" s="132"/>
      <c r="Z170" s="130">
        <v>3076670.51</v>
      </c>
      <c r="AA170" s="131"/>
      <c r="AB170" s="132"/>
      <c r="AC170" s="130">
        <v>1453.66</v>
      </c>
      <c r="AD170" s="131"/>
      <c r="AE170" s="132"/>
      <c r="AF170" s="130">
        <v>1453.66</v>
      </c>
      <c r="AG170" s="131"/>
      <c r="AH170" s="133"/>
      <c r="AI170" s="108"/>
      <c r="AJ170" s="93" t="s">
        <v>264</v>
      </c>
    </row>
    <row r="171" spans="1:36" s="31" customFormat="1" ht="33.75" x14ac:dyDescent="0.2">
      <c r="A171" s="95" t="s">
        <v>265</v>
      </c>
      <c r="B171" s="96" t="s">
        <v>29</v>
      </c>
      <c r="C171" s="125" t="s">
        <v>106</v>
      </c>
      <c r="D171" s="126"/>
      <c r="E171" s="115" t="s">
        <v>244</v>
      </c>
      <c r="F171" s="127" t="s">
        <v>266</v>
      </c>
      <c r="G171" s="128"/>
      <c r="H171" s="126"/>
      <c r="I171" s="127" t="s">
        <v>109</v>
      </c>
      <c r="J171" s="129"/>
      <c r="K171" s="130">
        <v>3078124.17</v>
      </c>
      <c r="L171" s="131"/>
      <c r="M171" s="132"/>
      <c r="N171" s="130">
        <v>3078124.17</v>
      </c>
      <c r="O171" s="131"/>
      <c r="P171" s="132"/>
      <c r="Q171" s="130">
        <v>3076670.51</v>
      </c>
      <c r="R171" s="131"/>
      <c r="S171" s="132"/>
      <c r="T171" s="130"/>
      <c r="U171" s="131"/>
      <c r="V171" s="132"/>
      <c r="W171" s="130"/>
      <c r="X171" s="131"/>
      <c r="Y171" s="132"/>
      <c r="Z171" s="130">
        <v>3076670.51</v>
      </c>
      <c r="AA171" s="131"/>
      <c r="AB171" s="132"/>
      <c r="AC171" s="130">
        <v>1453.66</v>
      </c>
      <c r="AD171" s="131"/>
      <c r="AE171" s="132"/>
      <c r="AF171" s="130">
        <v>1453.66</v>
      </c>
      <c r="AG171" s="131"/>
      <c r="AH171" s="133"/>
      <c r="AI171" s="108"/>
      <c r="AJ171" s="93" t="s">
        <v>267</v>
      </c>
    </row>
    <row r="172" spans="1:36" s="31" customFormat="1" ht="45" x14ac:dyDescent="0.2">
      <c r="A172" s="95" t="s">
        <v>126</v>
      </c>
      <c r="B172" s="96" t="s">
        <v>29</v>
      </c>
      <c r="C172" s="125" t="s">
        <v>106</v>
      </c>
      <c r="D172" s="126"/>
      <c r="E172" s="115" t="s">
        <v>244</v>
      </c>
      <c r="F172" s="127" t="s">
        <v>266</v>
      </c>
      <c r="G172" s="128"/>
      <c r="H172" s="126"/>
      <c r="I172" s="127" t="s">
        <v>29</v>
      </c>
      <c r="J172" s="129"/>
      <c r="K172" s="130">
        <v>3075694.52</v>
      </c>
      <c r="L172" s="131"/>
      <c r="M172" s="132"/>
      <c r="N172" s="130">
        <v>3075694.52</v>
      </c>
      <c r="O172" s="131"/>
      <c r="P172" s="132"/>
      <c r="Q172" s="130">
        <v>3074240.86</v>
      </c>
      <c r="R172" s="131"/>
      <c r="S172" s="132"/>
      <c r="T172" s="130"/>
      <c r="U172" s="131"/>
      <c r="V172" s="132"/>
      <c r="W172" s="130"/>
      <c r="X172" s="131"/>
      <c r="Y172" s="132"/>
      <c r="Z172" s="130">
        <v>3074240.86</v>
      </c>
      <c r="AA172" s="131"/>
      <c r="AB172" s="132"/>
      <c r="AC172" s="130">
        <v>1453.66</v>
      </c>
      <c r="AD172" s="131"/>
      <c r="AE172" s="132"/>
      <c r="AF172" s="130">
        <v>1453.66</v>
      </c>
      <c r="AG172" s="131"/>
      <c r="AH172" s="133"/>
      <c r="AI172" s="108"/>
      <c r="AJ172" s="93" t="s">
        <v>268</v>
      </c>
    </row>
    <row r="173" spans="1:36" s="31" customFormat="1" ht="45" x14ac:dyDescent="0.2">
      <c r="A173" s="95" t="s">
        <v>128</v>
      </c>
      <c r="B173" s="96" t="s">
        <v>29</v>
      </c>
      <c r="C173" s="125" t="s">
        <v>106</v>
      </c>
      <c r="D173" s="126"/>
      <c r="E173" s="115" t="s">
        <v>244</v>
      </c>
      <c r="F173" s="127" t="s">
        <v>266</v>
      </c>
      <c r="G173" s="128"/>
      <c r="H173" s="126"/>
      <c r="I173" s="127" t="s">
        <v>129</v>
      </c>
      <c r="J173" s="129"/>
      <c r="K173" s="130">
        <v>3075694.52</v>
      </c>
      <c r="L173" s="131"/>
      <c r="M173" s="132"/>
      <c r="N173" s="130">
        <v>3075694.52</v>
      </c>
      <c r="O173" s="131"/>
      <c r="P173" s="132"/>
      <c r="Q173" s="130">
        <v>3074240.86</v>
      </c>
      <c r="R173" s="131"/>
      <c r="S173" s="132"/>
      <c r="T173" s="130"/>
      <c r="U173" s="131"/>
      <c r="V173" s="132"/>
      <c r="W173" s="130"/>
      <c r="X173" s="131"/>
      <c r="Y173" s="132"/>
      <c r="Z173" s="130">
        <v>3074240.86</v>
      </c>
      <c r="AA173" s="131"/>
      <c r="AB173" s="132"/>
      <c r="AC173" s="130">
        <v>1453.66</v>
      </c>
      <c r="AD173" s="131"/>
      <c r="AE173" s="132"/>
      <c r="AF173" s="130">
        <v>1453.66</v>
      </c>
      <c r="AG173" s="131"/>
      <c r="AH173" s="133"/>
      <c r="AI173" s="108"/>
      <c r="AJ173" s="93" t="s">
        <v>269</v>
      </c>
    </row>
    <row r="174" spans="1:36" s="80" customFormat="1" ht="22.5" x14ac:dyDescent="0.2">
      <c r="A174" s="97" t="s">
        <v>131</v>
      </c>
      <c r="B174" s="98" t="s">
        <v>29</v>
      </c>
      <c r="C174" s="142" t="s">
        <v>106</v>
      </c>
      <c r="D174" s="143"/>
      <c r="E174" s="114" t="s">
        <v>244</v>
      </c>
      <c r="F174" s="144" t="s">
        <v>266</v>
      </c>
      <c r="G174" s="145"/>
      <c r="H174" s="143"/>
      <c r="I174" s="136" t="s">
        <v>132</v>
      </c>
      <c r="J174" s="138"/>
      <c r="K174" s="139">
        <v>3075694.52</v>
      </c>
      <c r="L174" s="140"/>
      <c r="M174" s="141"/>
      <c r="N174" s="139">
        <v>3075694.52</v>
      </c>
      <c r="O174" s="140"/>
      <c r="P174" s="141"/>
      <c r="Q174" s="139">
        <v>3074240.86</v>
      </c>
      <c r="R174" s="140"/>
      <c r="S174" s="141"/>
      <c r="T174" s="139"/>
      <c r="U174" s="140"/>
      <c r="V174" s="141"/>
      <c r="W174" s="139"/>
      <c r="X174" s="140"/>
      <c r="Y174" s="141"/>
      <c r="Z174" s="130">
        <f>Q174+T174+W174</f>
        <v>3074240.86</v>
      </c>
      <c r="AA174" s="131"/>
      <c r="AB174" s="132"/>
      <c r="AC174" s="130">
        <v>1453.66</v>
      </c>
      <c r="AD174" s="131"/>
      <c r="AE174" s="132"/>
      <c r="AF174" s="130">
        <v>1453.66</v>
      </c>
      <c r="AG174" s="131"/>
      <c r="AH174" s="133"/>
      <c r="AI174" s="108"/>
      <c r="AJ174" s="90" t="str">
        <f>C174&amp;E174&amp;F174&amp;H174&amp;I174</f>
        <v>30005039850023050244</v>
      </c>
    </row>
    <row r="175" spans="1:36" s="31" customFormat="1" x14ac:dyDescent="0.2">
      <c r="A175" s="95" t="s">
        <v>270</v>
      </c>
      <c r="B175" s="96" t="s">
        <v>29</v>
      </c>
      <c r="C175" s="125" t="s">
        <v>106</v>
      </c>
      <c r="D175" s="126"/>
      <c r="E175" s="115" t="s">
        <v>244</v>
      </c>
      <c r="F175" s="127" t="s">
        <v>266</v>
      </c>
      <c r="G175" s="128"/>
      <c r="H175" s="126"/>
      <c r="I175" s="127" t="s">
        <v>45</v>
      </c>
      <c r="J175" s="129"/>
      <c r="K175" s="130">
        <v>2429.65</v>
      </c>
      <c r="L175" s="131"/>
      <c r="M175" s="132"/>
      <c r="N175" s="130">
        <v>2429.65</v>
      </c>
      <c r="O175" s="131"/>
      <c r="P175" s="132"/>
      <c r="Q175" s="130">
        <v>2429.65</v>
      </c>
      <c r="R175" s="131"/>
      <c r="S175" s="132"/>
      <c r="T175" s="130"/>
      <c r="U175" s="131"/>
      <c r="V175" s="132"/>
      <c r="W175" s="130"/>
      <c r="X175" s="131"/>
      <c r="Y175" s="132"/>
      <c r="Z175" s="130">
        <v>2429.65</v>
      </c>
      <c r="AA175" s="131"/>
      <c r="AB175" s="132"/>
      <c r="AC175" s="130">
        <v>0</v>
      </c>
      <c r="AD175" s="131"/>
      <c r="AE175" s="132"/>
      <c r="AF175" s="130">
        <v>0</v>
      </c>
      <c r="AG175" s="131"/>
      <c r="AH175" s="133"/>
      <c r="AI175" s="108"/>
      <c r="AJ175" s="93" t="s">
        <v>271</v>
      </c>
    </row>
    <row r="176" spans="1:36" s="31" customFormat="1" ht="22.5" x14ac:dyDescent="0.2">
      <c r="A176" s="95" t="s">
        <v>272</v>
      </c>
      <c r="B176" s="96" t="s">
        <v>29</v>
      </c>
      <c r="C176" s="125" t="s">
        <v>106</v>
      </c>
      <c r="D176" s="126"/>
      <c r="E176" s="115" t="s">
        <v>244</v>
      </c>
      <c r="F176" s="127" t="s">
        <v>266</v>
      </c>
      <c r="G176" s="128"/>
      <c r="H176" s="126"/>
      <c r="I176" s="127" t="s">
        <v>273</v>
      </c>
      <c r="J176" s="129"/>
      <c r="K176" s="130">
        <v>2429.65</v>
      </c>
      <c r="L176" s="131"/>
      <c r="M176" s="132"/>
      <c r="N176" s="130">
        <v>2429.65</v>
      </c>
      <c r="O176" s="131"/>
      <c r="P176" s="132"/>
      <c r="Q176" s="130">
        <v>2429.65</v>
      </c>
      <c r="R176" s="131"/>
      <c r="S176" s="132"/>
      <c r="T176" s="130"/>
      <c r="U176" s="131"/>
      <c r="V176" s="132"/>
      <c r="W176" s="130"/>
      <c r="X176" s="131"/>
      <c r="Y176" s="132"/>
      <c r="Z176" s="130">
        <v>2429.65</v>
      </c>
      <c r="AA176" s="131"/>
      <c r="AB176" s="132"/>
      <c r="AC176" s="130">
        <v>0</v>
      </c>
      <c r="AD176" s="131"/>
      <c r="AE176" s="132"/>
      <c r="AF176" s="130">
        <v>0</v>
      </c>
      <c r="AG176" s="131"/>
      <c r="AH176" s="133"/>
      <c r="AI176" s="108"/>
      <c r="AJ176" s="93" t="s">
        <v>274</v>
      </c>
    </row>
    <row r="177" spans="1:36" s="80" customFormat="1" x14ac:dyDescent="0.2">
      <c r="A177" s="97" t="s">
        <v>275</v>
      </c>
      <c r="B177" s="98" t="s">
        <v>29</v>
      </c>
      <c r="C177" s="142" t="s">
        <v>106</v>
      </c>
      <c r="D177" s="143"/>
      <c r="E177" s="114" t="s">
        <v>244</v>
      </c>
      <c r="F177" s="144" t="s">
        <v>266</v>
      </c>
      <c r="G177" s="145"/>
      <c r="H177" s="143"/>
      <c r="I177" s="136" t="s">
        <v>276</v>
      </c>
      <c r="J177" s="138"/>
      <c r="K177" s="139">
        <v>2429.65</v>
      </c>
      <c r="L177" s="140"/>
      <c r="M177" s="141"/>
      <c r="N177" s="139">
        <v>2429.65</v>
      </c>
      <c r="O177" s="140"/>
      <c r="P177" s="141"/>
      <c r="Q177" s="139">
        <v>2429.65</v>
      </c>
      <c r="R177" s="140"/>
      <c r="S177" s="141"/>
      <c r="T177" s="139"/>
      <c r="U177" s="140"/>
      <c r="V177" s="141"/>
      <c r="W177" s="139"/>
      <c r="X177" s="140"/>
      <c r="Y177" s="141"/>
      <c r="Z177" s="130">
        <f>Q177+T177+W177</f>
        <v>2429.65</v>
      </c>
      <c r="AA177" s="131"/>
      <c r="AB177" s="132"/>
      <c r="AC177" s="130">
        <v>0</v>
      </c>
      <c r="AD177" s="131"/>
      <c r="AE177" s="132"/>
      <c r="AF177" s="130">
        <v>0</v>
      </c>
      <c r="AG177" s="131"/>
      <c r="AH177" s="133"/>
      <c r="AI177" s="108"/>
      <c r="AJ177" s="90" t="str">
        <f>C177&amp;E177&amp;F177&amp;H177&amp;I177</f>
        <v>30005039850023050853</v>
      </c>
    </row>
    <row r="178" spans="1:36" s="31" customFormat="1" ht="22.5" x14ac:dyDescent="0.2">
      <c r="A178" s="95" t="s">
        <v>277</v>
      </c>
      <c r="B178" s="96" t="s">
        <v>29</v>
      </c>
      <c r="C178" s="125" t="s">
        <v>106</v>
      </c>
      <c r="D178" s="126"/>
      <c r="E178" s="115" t="s">
        <v>244</v>
      </c>
      <c r="F178" s="127" t="s">
        <v>278</v>
      </c>
      <c r="G178" s="128"/>
      <c r="H178" s="126"/>
      <c r="I178" s="127" t="s">
        <v>109</v>
      </c>
      <c r="J178" s="129"/>
      <c r="K178" s="130">
        <v>108654</v>
      </c>
      <c r="L178" s="131"/>
      <c r="M178" s="132"/>
      <c r="N178" s="130">
        <v>108654</v>
      </c>
      <c r="O178" s="131"/>
      <c r="P178" s="132"/>
      <c r="Q178" s="130">
        <v>108654</v>
      </c>
      <c r="R178" s="131"/>
      <c r="S178" s="132"/>
      <c r="T178" s="130"/>
      <c r="U178" s="131"/>
      <c r="V178" s="132"/>
      <c r="W178" s="130"/>
      <c r="X178" s="131"/>
      <c r="Y178" s="132"/>
      <c r="Z178" s="130">
        <v>108654</v>
      </c>
      <c r="AA178" s="131"/>
      <c r="AB178" s="132"/>
      <c r="AC178" s="130">
        <v>0</v>
      </c>
      <c r="AD178" s="131"/>
      <c r="AE178" s="132"/>
      <c r="AF178" s="130">
        <v>0</v>
      </c>
      <c r="AG178" s="131"/>
      <c r="AH178" s="133"/>
      <c r="AI178" s="108"/>
      <c r="AJ178" s="93" t="s">
        <v>279</v>
      </c>
    </row>
    <row r="179" spans="1:36" s="31" customFormat="1" ht="33.75" x14ac:dyDescent="0.2">
      <c r="A179" s="95" t="s">
        <v>280</v>
      </c>
      <c r="B179" s="96" t="s">
        <v>29</v>
      </c>
      <c r="C179" s="125" t="s">
        <v>106</v>
      </c>
      <c r="D179" s="126"/>
      <c r="E179" s="115" t="s">
        <v>244</v>
      </c>
      <c r="F179" s="127" t="s">
        <v>281</v>
      </c>
      <c r="G179" s="128"/>
      <c r="H179" s="126"/>
      <c r="I179" s="127" t="s">
        <v>109</v>
      </c>
      <c r="J179" s="129"/>
      <c r="K179" s="130">
        <v>108654</v>
      </c>
      <c r="L179" s="131"/>
      <c r="M179" s="132"/>
      <c r="N179" s="130">
        <v>108654</v>
      </c>
      <c r="O179" s="131"/>
      <c r="P179" s="132"/>
      <c r="Q179" s="130">
        <v>108654</v>
      </c>
      <c r="R179" s="131"/>
      <c r="S179" s="132"/>
      <c r="T179" s="130"/>
      <c r="U179" s="131"/>
      <c r="V179" s="132"/>
      <c r="W179" s="130"/>
      <c r="X179" s="131"/>
      <c r="Y179" s="132"/>
      <c r="Z179" s="130">
        <v>108654</v>
      </c>
      <c r="AA179" s="131"/>
      <c r="AB179" s="132"/>
      <c r="AC179" s="130">
        <v>0</v>
      </c>
      <c r="AD179" s="131"/>
      <c r="AE179" s="132"/>
      <c r="AF179" s="130">
        <v>0</v>
      </c>
      <c r="AG179" s="131"/>
      <c r="AH179" s="133"/>
      <c r="AI179" s="108"/>
      <c r="AJ179" s="93" t="s">
        <v>282</v>
      </c>
    </row>
    <row r="180" spans="1:36" s="31" customFormat="1" ht="45" x14ac:dyDescent="0.2">
      <c r="A180" s="95" t="s">
        <v>126</v>
      </c>
      <c r="B180" s="96" t="s">
        <v>29</v>
      </c>
      <c r="C180" s="125" t="s">
        <v>106</v>
      </c>
      <c r="D180" s="126"/>
      <c r="E180" s="115" t="s">
        <v>244</v>
      </c>
      <c r="F180" s="127" t="s">
        <v>281</v>
      </c>
      <c r="G180" s="128"/>
      <c r="H180" s="126"/>
      <c r="I180" s="127" t="s">
        <v>29</v>
      </c>
      <c r="J180" s="129"/>
      <c r="K180" s="130">
        <v>108654</v>
      </c>
      <c r="L180" s="131"/>
      <c r="M180" s="132"/>
      <c r="N180" s="130">
        <v>108654</v>
      </c>
      <c r="O180" s="131"/>
      <c r="P180" s="132"/>
      <c r="Q180" s="130">
        <v>108654</v>
      </c>
      <c r="R180" s="131"/>
      <c r="S180" s="132"/>
      <c r="T180" s="130"/>
      <c r="U180" s="131"/>
      <c r="V180" s="132"/>
      <c r="W180" s="130"/>
      <c r="X180" s="131"/>
      <c r="Y180" s="132"/>
      <c r="Z180" s="130">
        <v>108654</v>
      </c>
      <c r="AA180" s="131"/>
      <c r="AB180" s="132"/>
      <c r="AC180" s="130">
        <v>0</v>
      </c>
      <c r="AD180" s="131"/>
      <c r="AE180" s="132"/>
      <c r="AF180" s="130">
        <v>0</v>
      </c>
      <c r="AG180" s="131"/>
      <c r="AH180" s="133"/>
      <c r="AI180" s="108"/>
      <c r="AJ180" s="93" t="s">
        <v>283</v>
      </c>
    </row>
    <row r="181" spans="1:36" s="31" customFormat="1" ht="45" x14ac:dyDescent="0.2">
      <c r="A181" s="95" t="s">
        <v>128</v>
      </c>
      <c r="B181" s="96" t="s">
        <v>29</v>
      </c>
      <c r="C181" s="125" t="s">
        <v>106</v>
      </c>
      <c r="D181" s="126"/>
      <c r="E181" s="115" t="s">
        <v>244</v>
      </c>
      <c r="F181" s="127" t="s">
        <v>281</v>
      </c>
      <c r="G181" s="128"/>
      <c r="H181" s="126"/>
      <c r="I181" s="127" t="s">
        <v>129</v>
      </c>
      <c r="J181" s="129"/>
      <c r="K181" s="130">
        <v>108654</v>
      </c>
      <c r="L181" s="131"/>
      <c r="M181" s="132"/>
      <c r="N181" s="130">
        <v>108654</v>
      </c>
      <c r="O181" s="131"/>
      <c r="P181" s="132"/>
      <c r="Q181" s="130">
        <v>108654</v>
      </c>
      <c r="R181" s="131"/>
      <c r="S181" s="132"/>
      <c r="T181" s="130"/>
      <c r="U181" s="131"/>
      <c r="V181" s="132"/>
      <c r="W181" s="130"/>
      <c r="X181" s="131"/>
      <c r="Y181" s="132"/>
      <c r="Z181" s="130">
        <v>108654</v>
      </c>
      <c r="AA181" s="131"/>
      <c r="AB181" s="132"/>
      <c r="AC181" s="130">
        <v>0</v>
      </c>
      <c r="AD181" s="131"/>
      <c r="AE181" s="132"/>
      <c r="AF181" s="130">
        <v>0</v>
      </c>
      <c r="AG181" s="131"/>
      <c r="AH181" s="133"/>
      <c r="AI181" s="108"/>
      <c r="AJ181" s="93" t="s">
        <v>284</v>
      </c>
    </row>
    <row r="182" spans="1:36" s="80" customFormat="1" ht="22.5" x14ac:dyDescent="0.2">
      <c r="A182" s="97" t="s">
        <v>131</v>
      </c>
      <c r="B182" s="98" t="s">
        <v>29</v>
      </c>
      <c r="C182" s="142" t="s">
        <v>106</v>
      </c>
      <c r="D182" s="143"/>
      <c r="E182" s="114" t="s">
        <v>244</v>
      </c>
      <c r="F182" s="144" t="s">
        <v>281</v>
      </c>
      <c r="G182" s="145"/>
      <c r="H182" s="143"/>
      <c r="I182" s="136" t="s">
        <v>132</v>
      </c>
      <c r="J182" s="138"/>
      <c r="K182" s="139">
        <v>108654</v>
      </c>
      <c r="L182" s="140"/>
      <c r="M182" s="141"/>
      <c r="N182" s="139">
        <v>108654</v>
      </c>
      <c r="O182" s="140"/>
      <c r="P182" s="141"/>
      <c r="Q182" s="139">
        <v>108654</v>
      </c>
      <c r="R182" s="140"/>
      <c r="S182" s="141"/>
      <c r="T182" s="139"/>
      <c r="U182" s="140"/>
      <c r="V182" s="141"/>
      <c r="W182" s="139"/>
      <c r="X182" s="140"/>
      <c r="Y182" s="141"/>
      <c r="Z182" s="130">
        <f>Q182+T182+W182</f>
        <v>108654</v>
      </c>
      <c r="AA182" s="131"/>
      <c r="AB182" s="132"/>
      <c r="AC182" s="130">
        <v>0</v>
      </c>
      <c r="AD182" s="131"/>
      <c r="AE182" s="132"/>
      <c r="AF182" s="130">
        <v>0</v>
      </c>
      <c r="AG182" s="131"/>
      <c r="AH182" s="133"/>
      <c r="AI182" s="108"/>
      <c r="AJ182" s="90" t="str">
        <f>C182&amp;E182&amp;F182&amp;H182&amp;I182</f>
        <v>30005039860023060244</v>
      </c>
    </row>
    <row r="183" spans="1:36" s="31" customFormat="1" ht="33.75" x14ac:dyDescent="0.2">
      <c r="A183" s="95" t="s">
        <v>285</v>
      </c>
      <c r="B183" s="96" t="s">
        <v>29</v>
      </c>
      <c r="C183" s="125" t="s">
        <v>106</v>
      </c>
      <c r="D183" s="126"/>
      <c r="E183" s="115" t="s">
        <v>244</v>
      </c>
      <c r="F183" s="127" t="s">
        <v>286</v>
      </c>
      <c r="G183" s="128"/>
      <c r="H183" s="126"/>
      <c r="I183" s="127" t="s">
        <v>109</v>
      </c>
      <c r="J183" s="129"/>
      <c r="K183" s="130">
        <v>955217.08</v>
      </c>
      <c r="L183" s="131"/>
      <c r="M183" s="132"/>
      <c r="N183" s="130">
        <v>955217.08</v>
      </c>
      <c r="O183" s="131"/>
      <c r="P183" s="132"/>
      <c r="Q183" s="130">
        <v>955217.08</v>
      </c>
      <c r="R183" s="131"/>
      <c r="S183" s="132"/>
      <c r="T183" s="130"/>
      <c r="U183" s="131"/>
      <c r="V183" s="132"/>
      <c r="W183" s="130"/>
      <c r="X183" s="131"/>
      <c r="Y183" s="132"/>
      <c r="Z183" s="130">
        <v>955217.08</v>
      </c>
      <c r="AA183" s="131"/>
      <c r="AB183" s="132"/>
      <c r="AC183" s="130">
        <v>0</v>
      </c>
      <c r="AD183" s="131"/>
      <c r="AE183" s="132"/>
      <c r="AF183" s="130">
        <v>0</v>
      </c>
      <c r="AG183" s="131"/>
      <c r="AH183" s="133"/>
      <c r="AI183" s="108"/>
      <c r="AJ183" s="93" t="s">
        <v>287</v>
      </c>
    </row>
    <row r="184" spans="1:36" s="31" customFormat="1" ht="45" x14ac:dyDescent="0.2">
      <c r="A184" s="95" t="s">
        <v>288</v>
      </c>
      <c r="B184" s="96" t="s">
        <v>29</v>
      </c>
      <c r="C184" s="125" t="s">
        <v>106</v>
      </c>
      <c r="D184" s="126"/>
      <c r="E184" s="115" t="s">
        <v>244</v>
      </c>
      <c r="F184" s="127" t="s">
        <v>289</v>
      </c>
      <c r="G184" s="128"/>
      <c r="H184" s="126"/>
      <c r="I184" s="127" t="s">
        <v>109</v>
      </c>
      <c r="J184" s="129"/>
      <c r="K184" s="130">
        <v>955217.08</v>
      </c>
      <c r="L184" s="131"/>
      <c r="M184" s="132"/>
      <c r="N184" s="130">
        <v>955217.08</v>
      </c>
      <c r="O184" s="131"/>
      <c r="P184" s="132"/>
      <c r="Q184" s="130">
        <v>955217.08</v>
      </c>
      <c r="R184" s="131"/>
      <c r="S184" s="132"/>
      <c r="T184" s="130"/>
      <c r="U184" s="131"/>
      <c r="V184" s="132"/>
      <c r="W184" s="130"/>
      <c r="X184" s="131"/>
      <c r="Y184" s="132"/>
      <c r="Z184" s="130">
        <v>955217.08</v>
      </c>
      <c r="AA184" s="131"/>
      <c r="AB184" s="132"/>
      <c r="AC184" s="130">
        <v>0</v>
      </c>
      <c r="AD184" s="131"/>
      <c r="AE184" s="132"/>
      <c r="AF184" s="130">
        <v>0</v>
      </c>
      <c r="AG184" s="131"/>
      <c r="AH184" s="133"/>
      <c r="AI184" s="108"/>
      <c r="AJ184" s="93" t="s">
        <v>290</v>
      </c>
    </row>
    <row r="185" spans="1:36" s="31" customFormat="1" ht="45" x14ac:dyDescent="0.2">
      <c r="A185" s="95" t="s">
        <v>126</v>
      </c>
      <c r="B185" s="96" t="s">
        <v>29</v>
      </c>
      <c r="C185" s="125" t="s">
        <v>106</v>
      </c>
      <c r="D185" s="126"/>
      <c r="E185" s="115" t="s">
        <v>244</v>
      </c>
      <c r="F185" s="127" t="s">
        <v>289</v>
      </c>
      <c r="G185" s="128"/>
      <c r="H185" s="126"/>
      <c r="I185" s="127" t="s">
        <v>29</v>
      </c>
      <c r="J185" s="129"/>
      <c r="K185" s="130">
        <v>955217.08</v>
      </c>
      <c r="L185" s="131"/>
      <c r="M185" s="132"/>
      <c r="N185" s="130">
        <v>955217.08</v>
      </c>
      <c r="O185" s="131"/>
      <c r="P185" s="132"/>
      <c r="Q185" s="130">
        <v>955217.08</v>
      </c>
      <c r="R185" s="131"/>
      <c r="S185" s="132"/>
      <c r="T185" s="130"/>
      <c r="U185" s="131"/>
      <c r="V185" s="132"/>
      <c r="W185" s="130"/>
      <c r="X185" s="131"/>
      <c r="Y185" s="132"/>
      <c r="Z185" s="130">
        <v>955217.08</v>
      </c>
      <c r="AA185" s="131"/>
      <c r="AB185" s="132"/>
      <c r="AC185" s="130">
        <v>0</v>
      </c>
      <c r="AD185" s="131"/>
      <c r="AE185" s="132"/>
      <c r="AF185" s="130">
        <v>0</v>
      </c>
      <c r="AG185" s="131"/>
      <c r="AH185" s="133"/>
      <c r="AI185" s="108"/>
      <c r="AJ185" s="93" t="s">
        <v>291</v>
      </c>
    </row>
    <row r="186" spans="1:36" s="31" customFormat="1" ht="45" x14ac:dyDescent="0.2">
      <c r="A186" s="95" t="s">
        <v>128</v>
      </c>
      <c r="B186" s="96" t="s">
        <v>29</v>
      </c>
      <c r="C186" s="125" t="s">
        <v>106</v>
      </c>
      <c r="D186" s="126"/>
      <c r="E186" s="115" t="s">
        <v>244</v>
      </c>
      <c r="F186" s="127" t="s">
        <v>289</v>
      </c>
      <c r="G186" s="128"/>
      <c r="H186" s="126"/>
      <c r="I186" s="127" t="s">
        <v>129</v>
      </c>
      <c r="J186" s="129"/>
      <c r="K186" s="130">
        <v>955217.08</v>
      </c>
      <c r="L186" s="131"/>
      <c r="M186" s="132"/>
      <c r="N186" s="130">
        <v>955217.08</v>
      </c>
      <c r="O186" s="131"/>
      <c r="P186" s="132"/>
      <c r="Q186" s="130">
        <v>955217.08</v>
      </c>
      <c r="R186" s="131"/>
      <c r="S186" s="132"/>
      <c r="T186" s="130"/>
      <c r="U186" s="131"/>
      <c r="V186" s="132"/>
      <c r="W186" s="130"/>
      <c r="X186" s="131"/>
      <c r="Y186" s="132"/>
      <c r="Z186" s="130">
        <v>955217.08</v>
      </c>
      <c r="AA186" s="131"/>
      <c r="AB186" s="132"/>
      <c r="AC186" s="130">
        <v>0</v>
      </c>
      <c r="AD186" s="131"/>
      <c r="AE186" s="132"/>
      <c r="AF186" s="130">
        <v>0</v>
      </c>
      <c r="AG186" s="131"/>
      <c r="AH186" s="133"/>
      <c r="AI186" s="108"/>
      <c r="AJ186" s="93" t="s">
        <v>292</v>
      </c>
    </row>
    <row r="187" spans="1:36" s="80" customFormat="1" ht="22.5" x14ac:dyDescent="0.2">
      <c r="A187" s="97" t="s">
        <v>131</v>
      </c>
      <c r="B187" s="98" t="s">
        <v>29</v>
      </c>
      <c r="C187" s="142" t="s">
        <v>106</v>
      </c>
      <c r="D187" s="143"/>
      <c r="E187" s="114" t="s">
        <v>244</v>
      </c>
      <c r="F187" s="144" t="s">
        <v>289</v>
      </c>
      <c r="G187" s="145"/>
      <c r="H187" s="143"/>
      <c r="I187" s="136" t="s">
        <v>132</v>
      </c>
      <c r="J187" s="138"/>
      <c r="K187" s="139">
        <v>955217.08</v>
      </c>
      <c r="L187" s="140"/>
      <c r="M187" s="141"/>
      <c r="N187" s="139">
        <v>955217.08</v>
      </c>
      <c r="O187" s="140"/>
      <c r="P187" s="141"/>
      <c r="Q187" s="139">
        <v>955217.08</v>
      </c>
      <c r="R187" s="140"/>
      <c r="S187" s="141"/>
      <c r="T187" s="139"/>
      <c r="U187" s="140"/>
      <c r="V187" s="141"/>
      <c r="W187" s="139"/>
      <c r="X187" s="140"/>
      <c r="Y187" s="141"/>
      <c r="Z187" s="130">
        <f>Q187+T187+W187</f>
        <v>955217.08</v>
      </c>
      <c r="AA187" s="131"/>
      <c r="AB187" s="132"/>
      <c r="AC187" s="130">
        <v>0</v>
      </c>
      <c r="AD187" s="131"/>
      <c r="AE187" s="132"/>
      <c r="AF187" s="130">
        <v>0</v>
      </c>
      <c r="AG187" s="131"/>
      <c r="AH187" s="133"/>
      <c r="AI187" s="108"/>
      <c r="AJ187" s="90" t="str">
        <f>C187&amp;E187&amp;F187&amp;H187&amp;I187</f>
        <v>30005039870023070244</v>
      </c>
    </row>
    <row r="188" spans="1:36" s="31" customFormat="1" x14ac:dyDescent="0.2">
      <c r="A188" s="95" t="s">
        <v>293</v>
      </c>
      <c r="B188" s="96" t="s">
        <v>29</v>
      </c>
      <c r="C188" s="125" t="s">
        <v>106</v>
      </c>
      <c r="D188" s="126"/>
      <c r="E188" s="115" t="s">
        <v>294</v>
      </c>
      <c r="F188" s="127" t="s">
        <v>108</v>
      </c>
      <c r="G188" s="128"/>
      <c r="H188" s="126"/>
      <c r="I188" s="127" t="s">
        <v>109</v>
      </c>
      <c r="J188" s="129"/>
      <c r="K188" s="130">
        <v>10000</v>
      </c>
      <c r="L188" s="131"/>
      <c r="M188" s="132"/>
      <c r="N188" s="130">
        <v>10000</v>
      </c>
      <c r="O188" s="131"/>
      <c r="P188" s="132"/>
      <c r="Q188" s="130">
        <v>10000</v>
      </c>
      <c r="R188" s="131"/>
      <c r="S188" s="132"/>
      <c r="T188" s="130"/>
      <c r="U188" s="131"/>
      <c r="V188" s="132"/>
      <c r="W188" s="130"/>
      <c r="X188" s="131"/>
      <c r="Y188" s="132"/>
      <c r="Z188" s="130">
        <v>10000</v>
      </c>
      <c r="AA188" s="131"/>
      <c r="AB188" s="132"/>
      <c r="AC188" s="130">
        <v>0</v>
      </c>
      <c r="AD188" s="131"/>
      <c r="AE188" s="132"/>
      <c r="AF188" s="130">
        <v>0</v>
      </c>
      <c r="AG188" s="131"/>
      <c r="AH188" s="133"/>
      <c r="AI188" s="108"/>
      <c r="AJ188" s="93" t="s">
        <v>295</v>
      </c>
    </row>
    <row r="189" spans="1:36" s="31" customFormat="1" x14ac:dyDescent="0.2">
      <c r="A189" s="95" t="s">
        <v>296</v>
      </c>
      <c r="B189" s="96" t="s">
        <v>29</v>
      </c>
      <c r="C189" s="125" t="s">
        <v>106</v>
      </c>
      <c r="D189" s="126"/>
      <c r="E189" s="115" t="s">
        <v>297</v>
      </c>
      <c r="F189" s="127" t="s">
        <v>108</v>
      </c>
      <c r="G189" s="128"/>
      <c r="H189" s="126"/>
      <c r="I189" s="127" t="s">
        <v>109</v>
      </c>
      <c r="J189" s="129"/>
      <c r="K189" s="130">
        <v>10000</v>
      </c>
      <c r="L189" s="131"/>
      <c r="M189" s="132"/>
      <c r="N189" s="130">
        <v>10000</v>
      </c>
      <c r="O189" s="131"/>
      <c r="P189" s="132"/>
      <c r="Q189" s="130">
        <v>10000</v>
      </c>
      <c r="R189" s="131"/>
      <c r="S189" s="132"/>
      <c r="T189" s="130"/>
      <c r="U189" s="131"/>
      <c r="V189" s="132"/>
      <c r="W189" s="130"/>
      <c r="X189" s="131"/>
      <c r="Y189" s="132"/>
      <c r="Z189" s="130">
        <v>10000</v>
      </c>
      <c r="AA189" s="131"/>
      <c r="AB189" s="132"/>
      <c r="AC189" s="130">
        <v>0</v>
      </c>
      <c r="AD189" s="131"/>
      <c r="AE189" s="132"/>
      <c r="AF189" s="130">
        <v>0</v>
      </c>
      <c r="AG189" s="131"/>
      <c r="AH189" s="133"/>
      <c r="AI189" s="108"/>
      <c r="AJ189" s="93" t="s">
        <v>298</v>
      </c>
    </row>
    <row r="190" spans="1:36" s="31" customFormat="1" ht="45" x14ac:dyDescent="0.2">
      <c r="A190" s="95" t="s">
        <v>299</v>
      </c>
      <c r="B190" s="96" t="s">
        <v>29</v>
      </c>
      <c r="C190" s="125" t="s">
        <v>106</v>
      </c>
      <c r="D190" s="126"/>
      <c r="E190" s="115" t="s">
        <v>297</v>
      </c>
      <c r="F190" s="127" t="s">
        <v>300</v>
      </c>
      <c r="G190" s="128"/>
      <c r="H190" s="126"/>
      <c r="I190" s="127" t="s">
        <v>109</v>
      </c>
      <c r="J190" s="129"/>
      <c r="K190" s="130">
        <v>10000</v>
      </c>
      <c r="L190" s="131"/>
      <c r="M190" s="132"/>
      <c r="N190" s="130">
        <v>10000</v>
      </c>
      <c r="O190" s="131"/>
      <c r="P190" s="132"/>
      <c r="Q190" s="130">
        <v>10000</v>
      </c>
      <c r="R190" s="131"/>
      <c r="S190" s="132"/>
      <c r="T190" s="130"/>
      <c r="U190" s="131"/>
      <c r="V190" s="132"/>
      <c r="W190" s="130"/>
      <c r="X190" s="131"/>
      <c r="Y190" s="132"/>
      <c r="Z190" s="130">
        <v>10000</v>
      </c>
      <c r="AA190" s="131"/>
      <c r="AB190" s="132"/>
      <c r="AC190" s="130">
        <v>0</v>
      </c>
      <c r="AD190" s="131"/>
      <c r="AE190" s="132"/>
      <c r="AF190" s="130">
        <v>0</v>
      </c>
      <c r="AG190" s="131"/>
      <c r="AH190" s="133"/>
      <c r="AI190" s="108"/>
      <c r="AJ190" s="93" t="s">
        <v>301</v>
      </c>
    </row>
    <row r="191" spans="1:36" s="31" customFormat="1" ht="90" x14ac:dyDescent="0.2">
      <c r="A191" s="95" t="s">
        <v>302</v>
      </c>
      <c r="B191" s="96" t="s">
        <v>29</v>
      </c>
      <c r="C191" s="125" t="s">
        <v>106</v>
      </c>
      <c r="D191" s="126"/>
      <c r="E191" s="115" t="s">
        <v>297</v>
      </c>
      <c r="F191" s="127" t="s">
        <v>303</v>
      </c>
      <c r="G191" s="128"/>
      <c r="H191" s="126"/>
      <c r="I191" s="127" t="s">
        <v>109</v>
      </c>
      <c r="J191" s="129"/>
      <c r="K191" s="130">
        <v>10000</v>
      </c>
      <c r="L191" s="131"/>
      <c r="M191" s="132"/>
      <c r="N191" s="130">
        <v>10000</v>
      </c>
      <c r="O191" s="131"/>
      <c r="P191" s="132"/>
      <c r="Q191" s="130">
        <v>10000</v>
      </c>
      <c r="R191" s="131"/>
      <c r="S191" s="132"/>
      <c r="T191" s="130"/>
      <c r="U191" s="131"/>
      <c r="V191" s="132"/>
      <c r="W191" s="130"/>
      <c r="X191" s="131"/>
      <c r="Y191" s="132"/>
      <c r="Z191" s="130">
        <v>10000</v>
      </c>
      <c r="AA191" s="131"/>
      <c r="AB191" s="132"/>
      <c r="AC191" s="130">
        <v>0</v>
      </c>
      <c r="AD191" s="131"/>
      <c r="AE191" s="132"/>
      <c r="AF191" s="130">
        <v>0</v>
      </c>
      <c r="AG191" s="131"/>
      <c r="AH191" s="133"/>
      <c r="AI191" s="108"/>
      <c r="AJ191" s="93" t="s">
        <v>304</v>
      </c>
    </row>
    <row r="192" spans="1:36" s="31" customFormat="1" ht="45" x14ac:dyDescent="0.2">
      <c r="A192" s="95" t="s">
        <v>305</v>
      </c>
      <c r="B192" s="96" t="s">
        <v>29</v>
      </c>
      <c r="C192" s="125" t="s">
        <v>106</v>
      </c>
      <c r="D192" s="126"/>
      <c r="E192" s="115" t="s">
        <v>297</v>
      </c>
      <c r="F192" s="127" t="s">
        <v>306</v>
      </c>
      <c r="G192" s="128"/>
      <c r="H192" s="126"/>
      <c r="I192" s="127" t="s">
        <v>109</v>
      </c>
      <c r="J192" s="129"/>
      <c r="K192" s="130">
        <v>10000</v>
      </c>
      <c r="L192" s="131"/>
      <c r="M192" s="132"/>
      <c r="N192" s="130">
        <v>10000</v>
      </c>
      <c r="O192" s="131"/>
      <c r="P192" s="132"/>
      <c r="Q192" s="130">
        <v>10000</v>
      </c>
      <c r="R192" s="131"/>
      <c r="S192" s="132"/>
      <c r="T192" s="130"/>
      <c r="U192" s="131"/>
      <c r="V192" s="132"/>
      <c r="W192" s="130"/>
      <c r="X192" s="131"/>
      <c r="Y192" s="132"/>
      <c r="Z192" s="130">
        <v>10000</v>
      </c>
      <c r="AA192" s="131"/>
      <c r="AB192" s="132"/>
      <c r="AC192" s="130">
        <v>0</v>
      </c>
      <c r="AD192" s="131"/>
      <c r="AE192" s="132"/>
      <c r="AF192" s="130">
        <v>0</v>
      </c>
      <c r="AG192" s="131"/>
      <c r="AH192" s="133"/>
      <c r="AI192" s="108"/>
      <c r="AJ192" s="93" t="s">
        <v>307</v>
      </c>
    </row>
    <row r="193" spans="1:36" s="31" customFormat="1" ht="45" x14ac:dyDescent="0.2">
      <c r="A193" s="95" t="s">
        <v>126</v>
      </c>
      <c r="B193" s="96" t="s">
        <v>29</v>
      </c>
      <c r="C193" s="125" t="s">
        <v>106</v>
      </c>
      <c r="D193" s="126"/>
      <c r="E193" s="115" t="s">
        <v>297</v>
      </c>
      <c r="F193" s="127" t="s">
        <v>306</v>
      </c>
      <c r="G193" s="128"/>
      <c r="H193" s="126"/>
      <c r="I193" s="127" t="s">
        <v>29</v>
      </c>
      <c r="J193" s="129"/>
      <c r="K193" s="130">
        <v>10000</v>
      </c>
      <c r="L193" s="131"/>
      <c r="M193" s="132"/>
      <c r="N193" s="130">
        <v>10000</v>
      </c>
      <c r="O193" s="131"/>
      <c r="P193" s="132"/>
      <c r="Q193" s="130">
        <v>10000</v>
      </c>
      <c r="R193" s="131"/>
      <c r="S193" s="132"/>
      <c r="T193" s="130"/>
      <c r="U193" s="131"/>
      <c r="V193" s="132"/>
      <c r="W193" s="130"/>
      <c r="X193" s="131"/>
      <c r="Y193" s="132"/>
      <c r="Z193" s="130">
        <v>10000</v>
      </c>
      <c r="AA193" s="131"/>
      <c r="AB193" s="132"/>
      <c r="AC193" s="130">
        <v>0</v>
      </c>
      <c r="AD193" s="131"/>
      <c r="AE193" s="132"/>
      <c r="AF193" s="130">
        <v>0</v>
      </c>
      <c r="AG193" s="131"/>
      <c r="AH193" s="133"/>
      <c r="AI193" s="108"/>
      <c r="AJ193" s="93" t="s">
        <v>308</v>
      </c>
    </row>
    <row r="194" spans="1:36" s="31" customFormat="1" ht="45" x14ac:dyDescent="0.2">
      <c r="A194" s="95" t="s">
        <v>128</v>
      </c>
      <c r="B194" s="96" t="s">
        <v>29</v>
      </c>
      <c r="C194" s="125" t="s">
        <v>106</v>
      </c>
      <c r="D194" s="126"/>
      <c r="E194" s="115" t="s">
        <v>297</v>
      </c>
      <c r="F194" s="127" t="s">
        <v>306</v>
      </c>
      <c r="G194" s="128"/>
      <c r="H194" s="126"/>
      <c r="I194" s="127" t="s">
        <v>129</v>
      </c>
      <c r="J194" s="129"/>
      <c r="K194" s="130">
        <v>10000</v>
      </c>
      <c r="L194" s="131"/>
      <c r="M194" s="132"/>
      <c r="N194" s="130">
        <v>10000</v>
      </c>
      <c r="O194" s="131"/>
      <c r="P194" s="132"/>
      <c r="Q194" s="130">
        <v>10000</v>
      </c>
      <c r="R194" s="131"/>
      <c r="S194" s="132"/>
      <c r="T194" s="130"/>
      <c r="U194" s="131"/>
      <c r="V194" s="132"/>
      <c r="W194" s="130"/>
      <c r="X194" s="131"/>
      <c r="Y194" s="132"/>
      <c r="Z194" s="130">
        <v>10000</v>
      </c>
      <c r="AA194" s="131"/>
      <c r="AB194" s="132"/>
      <c r="AC194" s="130">
        <v>0</v>
      </c>
      <c r="AD194" s="131"/>
      <c r="AE194" s="132"/>
      <c r="AF194" s="130">
        <v>0</v>
      </c>
      <c r="AG194" s="131"/>
      <c r="AH194" s="133"/>
      <c r="AI194" s="108"/>
      <c r="AJ194" s="93" t="s">
        <v>309</v>
      </c>
    </row>
    <row r="195" spans="1:36" s="80" customFormat="1" ht="22.5" x14ac:dyDescent="0.2">
      <c r="A195" s="97" t="s">
        <v>131</v>
      </c>
      <c r="B195" s="98" t="s">
        <v>29</v>
      </c>
      <c r="C195" s="142" t="s">
        <v>106</v>
      </c>
      <c r="D195" s="143"/>
      <c r="E195" s="114" t="s">
        <v>297</v>
      </c>
      <c r="F195" s="144" t="s">
        <v>306</v>
      </c>
      <c r="G195" s="145"/>
      <c r="H195" s="143"/>
      <c r="I195" s="136" t="s">
        <v>132</v>
      </c>
      <c r="J195" s="138"/>
      <c r="K195" s="139">
        <v>10000</v>
      </c>
      <c r="L195" s="140"/>
      <c r="M195" s="141"/>
      <c r="N195" s="139">
        <v>10000</v>
      </c>
      <c r="O195" s="140"/>
      <c r="P195" s="141"/>
      <c r="Q195" s="139">
        <v>10000</v>
      </c>
      <c r="R195" s="140"/>
      <c r="S195" s="141"/>
      <c r="T195" s="139"/>
      <c r="U195" s="140"/>
      <c r="V195" s="141"/>
      <c r="W195" s="139"/>
      <c r="X195" s="140"/>
      <c r="Y195" s="141"/>
      <c r="Z195" s="130">
        <f>Q195+T195+W195</f>
        <v>10000</v>
      </c>
      <c r="AA195" s="131"/>
      <c r="AB195" s="132"/>
      <c r="AC195" s="130">
        <v>0</v>
      </c>
      <c r="AD195" s="131"/>
      <c r="AE195" s="132"/>
      <c r="AF195" s="130">
        <v>0</v>
      </c>
      <c r="AG195" s="131"/>
      <c r="AH195" s="133"/>
      <c r="AI195" s="108"/>
      <c r="AJ195" s="90" t="str">
        <f>C195&amp;E195&amp;F195&amp;H195&amp;I195</f>
        <v>30007070200399990244</v>
      </c>
    </row>
    <row r="196" spans="1:36" s="31" customFormat="1" x14ac:dyDescent="0.2">
      <c r="A196" s="95" t="s">
        <v>310</v>
      </c>
      <c r="B196" s="96" t="s">
        <v>29</v>
      </c>
      <c r="C196" s="125" t="s">
        <v>106</v>
      </c>
      <c r="D196" s="126"/>
      <c r="E196" s="115" t="s">
        <v>311</v>
      </c>
      <c r="F196" s="127" t="s">
        <v>108</v>
      </c>
      <c r="G196" s="128"/>
      <c r="H196" s="126"/>
      <c r="I196" s="127" t="s">
        <v>109</v>
      </c>
      <c r="J196" s="129"/>
      <c r="K196" s="130">
        <v>30000</v>
      </c>
      <c r="L196" s="131"/>
      <c r="M196" s="132"/>
      <c r="N196" s="130">
        <v>30000</v>
      </c>
      <c r="O196" s="131"/>
      <c r="P196" s="132"/>
      <c r="Q196" s="130">
        <v>30000</v>
      </c>
      <c r="R196" s="131"/>
      <c r="S196" s="132"/>
      <c r="T196" s="130"/>
      <c r="U196" s="131"/>
      <c r="V196" s="132"/>
      <c r="W196" s="130"/>
      <c r="X196" s="131"/>
      <c r="Y196" s="132"/>
      <c r="Z196" s="130">
        <v>30000</v>
      </c>
      <c r="AA196" s="131"/>
      <c r="AB196" s="132"/>
      <c r="AC196" s="130">
        <v>0</v>
      </c>
      <c r="AD196" s="131"/>
      <c r="AE196" s="132"/>
      <c r="AF196" s="130">
        <v>0</v>
      </c>
      <c r="AG196" s="131"/>
      <c r="AH196" s="133"/>
      <c r="AI196" s="108"/>
      <c r="AJ196" s="93" t="s">
        <v>312</v>
      </c>
    </row>
    <row r="197" spans="1:36" s="31" customFormat="1" x14ac:dyDescent="0.2">
      <c r="A197" s="95" t="s">
        <v>313</v>
      </c>
      <c r="B197" s="96" t="s">
        <v>29</v>
      </c>
      <c r="C197" s="125" t="s">
        <v>106</v>
      </c>
      <c r="D197" s="126"/>
      <c r="E197" s="115" t="s">
        <v>314</v>
      </c>
      <c r="F197" s="127" t="s">
        <v>108</v>
      </c>
      <c r="G197" s="128"/>
      <c r="H197" s="126"/>
      <c r="I197" s="127" t="s">
        <v>109</v>
      </c>
      <c r="J197" s="129"/>
      <c r="K197" s="130">
        <v>30000</v>
      </c>
      <c r="L197" s="131"/>
      <c r="M197" s="132"/>
      <c r="N197" s="130">
        <v>30000</v>
      </c>
      <c r="O197" s="131"/>
      <c r="P197" s="132"/>
      <c r="Q197" s="130">
        <v>30000</v>
      </c>
      <c r="R197" s="131"/>
      <c r="S197" s="132"/>
      <c r="T197" s="130"/>
      <c r="U197" s="131"/>
      <c r="V197" s="132"/>
      <c r="W197" s="130"/>
      <c r="X197" s="131"/>
      <c r="Y197" s="132"/>
      <c r="Z197" s="130">
        <v>30000</v>
      </c>
      <c r="AA197" s="131"/>
      <c r="AB197" s="132"/>
      <c r="AC197" s="130">
        <v>0</v>
      </c>
      <c r="AD197" s="131"/>
      <c r="AE197" s="132"/>
      <c r="AF197" s="130">
        <v>0</v>
      </c>
      <c r="AG197" s="131"/>
      <c r="AH197" s="133"/>
      <c r="AI197" s="108"/>
      <c r="AJ197" s="93" t="s">
        <v>315</v>
      </c>
    </row>
    <row r="198" spans="1:36" s="31" customFormat="1" ht="45" x14ac:dyDescent="0.2">
      <c r="A198" s="95" t="s">
        <v>316</v>
      </c>
      <c r="B198" s="96" t="s">
        <v>29</v>
      </c>
      <c r="C198" s="125" t="s">
        <v>106</v>
      </c>
      <c r="D198" s="126"/>
      <c r="E198" s="115" t="s">
        <v>314</v>
      </c>
      <c r="F198" s="127" t="s">
        <v>317</v>
      </c>
      <c r="G198" s="128"/>
      <c r="H198" s="126"/>
      <c r="I198" s="127" t="s">
        <v>109</v>
      </c>
      <c r="J198" s="129"/>
      <c r="K198" s="130">
        <v>30000</v>
      </c>
      <c r="L198" s="131"/>
      <c r="M198" s="132"/>
      <c r="N198" s="130">
        <v>30000</v>
      </c>
      <c r="O198" s="131"/>
      <c r="P198" s="132"/>
      <c r="Q198" s="130">
        <v>30000</v>
      </c>
      <c r="R198" s="131"/>
      <c r="S198" s="132"/>
      <c r="T198" s="130"/>
      <c r="U198" s="131"/>
      <c r="V198" s="132"/>
      <c r="W198" s="130"/>
      <c r="X198" s="131"/>
      <c r="Y198" s="132"/>
      <c r="Z198" s="130">
        <v>30000</v>
      </c>
      <c r="AA198" s="131"/>
      <c r="AB198" s="132"/>
      <c r="AC198" s="130">
        <v>0</v>
      </c>
      <c r="AD198" s="131"/>
      <c r="AE198" s="132"/>
      <c r="AF198" s="130">
        <v>0</v>
      </c>
      <c r="AG198" s="131"/>
      <c r="AH198" s="133"/>
      <c r="AI198" s="108"/>
      <c r="AJ198" s="93" t="s">
        <v>318</v>
      </c>
    </row>
    <row r="199" spans="1:36" s="31" customFormat="1" ht="78.75" x14ac:dyDescent="0.2">
      <c r="A199" s="95" t="s">
        <v>319</v>
      </c>
      <c r="B199" s="96" t="s">
        <v>29</v>
      </c>
      <c r="C199" s="125" t="s">
        <v>106</v>
      </c>
      <c r="D199" s="126"/>
      <c r="E199" s="115" t="s">
        <v>314</v>
      </c>
      <c r="F199" s="127" t="s">
        <v>320</v>
      </c>
      <c r="G199" s="128"/>
      <c r="H199" s="126"/>
      <c r="I199" s="127" t="s">
        <v>109</v>
      </c>
      <c r="J199" s="129"/>
      <c r="K199" s="130">
        <v>30000</v>
      </c>
      <c r="L199" s="131"/>
      <c r="M199" s="132"/>
      <c r="N199" s="130">
        <v>30000</v>
      </c>
      <c r="O199" s="131"/>
      <c r="P199" s="132"/>
      <c r="Q199" s="130">
        <v>30000</v>
      </c>
      <c r="R199" s="131"/>
      <c r="S199" s="132"/>
      <c r="T199" s="130"/>
      <c r="U199" s="131"/>
      <c r="V199" s="132"/>
      <c r="W199" s="130"/>
      <c r="X199" s="131"/>
      <c r="Y199" s="132"/>
      <c r="Z199" s="130">
        <v>30000</v>
      </c>
      <c r="AA199" s="131"/>
      <c r="AB199" s="132"/>
      <c r="AC199" s="130">
        <v>0</v>
      </c>
      <c r="AD199" s="131"/>
      <c r="AE199" s="132"/>
      <c r="AF199" s="130">
        <v>0</v>
      </c>
      <c r="AG199" s="131"/>
      <c r="AH199" s="133"/>
      <c r="AI199" s="108"/>
      <c r="AJ199" s="93" t="s">
        <v>321</v>
      </c>
    </row>
    <row r="200" spans="1:36" s="31" customFormat="1" ht="56.25" x14ac:dyDescent="0.2">
      <c r="A200" s="95" t="s">
        <v>322</v>
      </c>
      <c r="B200" s="96" t="s">
        <v>29</v>
      </c>
      <c r="C200" s="125" t="s">
        <v>106</v>
      </c>
      <c r="D200" s="126"/>
      <c r="E200" s="115" t="s">
        <v>314</v>
      </c>
      <c r="F200" s="127" t="s">
        <v>323</v>
      </c>
      <c r="G200" s="128"/>
      <c r="H200" s="126"/>
      <c r="I200" s="127" t="s">
        <v>109</v>
      </c>
      <c r="J200" s="129"/>
      <c r="K200" s="130">
        <v>30000</v>
      </c>
      <c r="L200" s="131"/>
      <c r="M200" s="132"/>
      <c r="N200" s="130">
        <v>30000</v>
      </c>
      <c r="O200" s="131"/>
      <c r="P200" s="132"/>
      <c r="Q200" s="130">
        <v>30000</v>
      </c>
      <c r="R200" s="131"/>
      <c r="S200" s="132"/>
      <c r="T200" s="130"/>
      <c r="U200" s="131"/>
      <c r="V200" s="132"/>
      <c r="W200" s="130"/>
      <c r="X200" s="131"/>
      <c r="Y200" s="132"/>
      <c r="Z200" s="130">
        <v>30000</v>
      </c>
      <c r="AA200" s="131"/>
      <c r="AB200" s="132"/>
      <c r="AC200" s="130">
        <v>0</v>
      </c>
      <c r="AD200" s="131"/>
      <c r="AE200" s="132"/>
      <c r="AF200" s="130">
        <v>0</v>
      </c>
      <c r="AG200" s="131"/>
      <c r="AH200" s="133"/>
      <c r="AI200" s="108"/>
      <c r="AJ200" s="93" t="s">
        <v>324</v>
      </c>
    </row>
    <row r="201" spans="1:36" s="31" customFormat="1" ht="45" x14ac:dyDescent="0.2">
      <c r="A201" s="95" t="s">
        <v>126</v>
      </c>
      <c r="B201" s="96" t="s">
        <v>29</v>
      </c>
      <c r="C201" s="125" t="s">
        <v>106</v>
      </c>
      <c r="D201" s="126"/>
      <c r="E201" s="115" t="s">
        <v>314</v>
      </c>
      <c r="F201" s="127" t="s">
        <v>323</v>
      </c>
      <c r="G201" s="128"/>
      <c r="H201" s="126"/>
      <c r="I201" s="127" t="s">
        <v>29</v>
      </c>
      <c r="J201" s="129"/>
      <c r="K201" s="130">
        <v>30000</v>
      </c>
      <c r="L201" s="131"/>
      <c r="M201" s="132"/>
      <c r="N201" s="130">
        <v>30000</v>
      </c>
      <c r="O201" s="131"/>
      <c r="P201" s="132"/>
      <c r="Q201" s="130">
        <v>30000</v>
      </c>
      <c r="R201" s="131"/>
      <c r="S201" s="132"/>
      <c r="T201" s="130"/>
      <c r="U201" s="131"/>
      <c r="V201" s="132"/>
      <c r="W201" s="130"/>
      <c r="X201" s="131"/>
      <c r="Y201" s="132"/>
      <c r="Z201" s="130">
        <v>30000</v>
      </c>
      <c r="AA201" s="131"/>
      <c r="AB201" s="132"/>
      <c r="AC201" s="130">
        <v>0</v>
      </c>
      <c r="AD201" s="131"/>
      <c r="AE201" s="132"/>
      <c r="AF201" s="130">
        <v>0</v>
      </c>
      <c r="AG201" s="131"/>
      <c r="AH201" s="133"/>
      <c r="AI201" s="108"/>
      <c r="AJ201" s="93" t="s">
        <v>325</v>
      </c>
    </row>
    <row r="202" spans="1:36" s="31" customFormat="1" ht="45" x14ac:dyDescent="0.2">
      <c r="A202" s="95" t="s">
        <v>128</v>
      </c>
      <c r="B202" s="96" t="s">
        <v>29</v>
      </c>
      <c r="C202" s="125" t="s">
        <v>106</v>
      </c>
      <c r="D202" s="126"/>
      <c r="E202" s="115" t="s">
        <v>314</v>
      </c>
      <c r="F202" s="127" t="s">
        <v>323</v>
      </c>
      <c r="G202" s="128"/>
      <c r="H202" s="126"/>
      <c r="I202" s="127" t="s">
        <v>129</v>
      </c>
      <c r="J202" s="129"/>
      <c r="K202" s="130">
        <v>30000</v>
      </c>
      <c r="L202" s="131"/>
      <c r="M202" s="132"/>
      <c r="N202" s="130">
        <v>30000</v>
      </c>
      <c r="O202" s="131"/>
      <c r="P202" s="132"/>
      <c r="Q202" s="130">
        <v>30000</v>
      </c>
      <c r="R202" s="131"/>
      <c r="S202" s="132"/>
      <c r="T202" s="130"/>
      <c r="U202" s="131"/>
      <c r="V202" s="132"/>
      <c r="W202" s="130"/>
      <c r="X202" s="131"/>
      <c r="Y202" s="132"/>
      <c r="Z202" s="130">
        <v>30000</v>
      </c>
      <c r="AA202" s="131"/>
      <c r="AB202" s="132"/>
      <c r="AC202" s="130">
        <v>0</v>
      </c>
      <c r="AD202" s="131"/>
      <c r="AE202" s="132"/>
      <c r="AF202" s="130">
        <v>0</v>
      </c>
      <c r="AG202" s="131"/>
      <c r="AH202" s="133"/>
      <c r="AI202" s="108"/>
      <c r="AJ202" s="93" t="s">
        <v>326</v>
      </c>
    </row>
    <row r="203" spans="1:36" s="80" customFormat="1" ht="22.5" x14ac:dyDescent="0.2">
      <c r="A203" s="97" t="s">
        <v>131</v>
      </c>
      <c r="B203" s="98" t="s">
        <v>29</v>
      </c>
      <c r="C203" s="142" t="s">
        <v>106</v>
      </c>
      <c r="D203" s="143"/>
      <c r="E203" s="114" t="s">
        <v>314</v>
      </c>
      <c r="F203" s="144" t="s">
        <v>323</v>
      </c>
      <c r="G203" s="145"/>
      <c r="H203" s="143"/>
      <c r="I203" s="136" t="s">
        <v>132</v>
      </c>
      <c r="J203" s="138"/>
      <c r="K203" s="139">
        <v>30000</v>
      </c>
      <c r="L203" s="140"/>
      <c r="M203" s="141"/>
      <c r="N203" s="139">
        <v>30000</v>
      </c>
      <c r="O203" s="140"/>
      <c r="P203" s="141"/>
      <c r="Q203" s="139">
        <v>30000</v>
      </c>
      <c r="R203" s="140"/>
      <c r="S203" s="141"/>
      <c r="T203" s="139"/>
      <c r="U203" s="140"/>
      <c r="V203" s="141"/>
      <c r="W203" s="139"/>
      <c r="X203" s="140"/>
      <c r="Y203" s="141"/>
      <c r="Z203" s="130">
        <f>Q203+T203+W203</f>
        <v>30000</v>
      </c>
      <c r="AA203" s="131"/>
      <c r="AB203" s="132"/>
      <c r="AC203" s="130">
        <v>0</v>
      </c>
      <c r="AD203" s="131"/>
      <c r="AE203" s="132"/>
      <c r="AF203" s="130">
        <v>0</v>
      </c>
      <c r="AG203" s="131"/>
      <c r="AH203" s="133"/>
      <c r="AI203" s="108"/>
      <c r="AJ203" s="90" t="str">
        <f>C203&amp;E203&amp;F203&amp;H203&amp;I203</f>
        <v>30008010400199990244</v>
      </c>
    </row>
    <row r="204" spans="1:36" s="31" customFormat="1" ht="22.5" x14ac:dyDescent="0.2">
      <c r="A204" s="95" t="s">
        <v>327</v>
      </c>
      <c r="B204" s="96" t="s">
        <v>29</v>
      </c>
      <c r="C204" s="125" t="s">
        <v>106</v>
      </c>
      <c r="D204" s="126"/>
      <c r="E204" s="115" t="s">
        <v>328</v>
      </c>
      <c r="F204" s="127" t="s">
        <v>108</v>
      </c>
      <c r="G204" s="128"/>
      <c r="H204" s="126"/>
      <c r="I204" s="127" t="s">
        <v>109</v>
      </c>
      <c r="J204" s="129"/>
      <c r="K204" s="130">
        <v>23500</v>
      </c>
      <c r="L204" s="131"/>
      <c r="M204" s="132"/>
      <c r="N204" s="130">
        <v>23500</v>
      </c>
      <c r="O204" s="131"/>
      <c r="P204" s="132"/>
      <c r="Q204" s="130">
        <v>23500</v>
      </c>
      <c r="R204" s="131"/>
      <c r="S204" s="132"/>
      <c r="T204" s="130"/>
      <c r="U204" s="131"/>
      <c r="V204" s="132"/>
      <c r="W204" s="130"/>
      <c r="X204" s="131"/>
      <c r="Y204" s="132"/>
      <c r="Z204" s="130">
        <v>23500</v>
      </c>
      <c r="AA204" s="131"/>
      <c r="AB204" s="132"/>
      <c r="AC204" s="130">
        <v>0</v>
      </c>
      <c r="AD204" s="131"/>
      <c r="AE204" s="132"/>
      <c r="AF204" s="130">
        <v>0</v>
      </c>
      <c r="AG204" s="131"/>
      <c r="AH204" s="133"/>
      <c r="AI204" s="108"/>
      <c r="AJ204" s="93" t="s">
        <v>329</v>
      </c>
    </row>
    <row r="205" spans="1:36" s="31" customFormat="1" x14ac:dyDescent="0.2">
      <c r="A205" s="95" t="s">
        <v>330</v>
      </c>
      <c r="B205" s="96" t="s">
        <v>29</v>
      </c>
      <c r="C205" s="125" t="s">
        <v>106</v>
      </c>
      <c r="D205" s="126"/>
      <c r="E205" s="115" t="s">
        <v>331</v>
      </c>
      <c r="F205" s="127" t="s">
        <v>108</v>
      </c>
      <c r="G205" s="128"/>
      <c r="H205" s="126"/>
      <c r="I205" s="127" t="s">
        <v>109</v>
      </c>
      <c r="J205" s="129"/>
      <c r="K205" s="130">
        <v>23500</v>
      </c>
      <c r="L205" s="131"/>
      <c r="M205" s="132"/>
      <c r="N205" s="130">
        <v>23500</v>
      </c>
      <c r="O205" s="131"/>
      <c r="P205" s="132"/>
      <c r="Q205" s="130">
        <v>23500</v>
      </c>
      <c r="R205" s="131"/>
      <c r="S205" s="132"/>
      <c r="T205" s="130"/>
      <c r="U205" s="131"/>
      <c r="V205" s="132"/>
      <c r="W205" s="130"/>
      <c r="X205" s="131"/>
      <c r="Y205" s="132"/>
      <c r="Z205" s="130">
        <v>23500</v>
      </c>
      <c r="AA205" s="131"/>
      <c r="AB205" s="132"/>
      <c r="AC205" s="130">
        <v>0</v>
      </c>
      <c r="AD205" s="131"/>
      <c r="AE205" s="132"/>
      <c r="AF205" s="130">
        <v>0</v>
      </c>
      <c r="AG205" s="131"/>
      <c r="AH205" s="133"/>
      <c r="AI205" s="108"/>
      <c r="AJ205" s="93" t="s">
        <v>332</v>
      </c>
    </row>
    <row r="206" spans="1:36" s="31" customFormat="1" ht="56.25" x14ac:dyDescent="0.2">
      <c r="A206" s="95" t="s">
        <v>333</v>
      </c>
      <c r="B206" s="96" t="s">
        <v>29</v>
      </c>
      <c r="C206" s="125" t="s">
        <v>106</v>
      </c>
      <c r="D206" s="126"/>
      <c r="E206" s="115" t="s">
        <v>331</v>
      </c>
      <c r="F206" s="127" t="s">
        <v>334</v>
      </c>
      <c r="G206" s="128"/>
      <c r="H206" s="126"/>
      <c r="I206" s="127" t="s">
        <v>109</v>
      </c>
      <c r="J206" s="129"/>
      <c r="K206" s="130">
        <v>23500</v>
      </c>
      <c r="L206" s="131"/>
      <c r="M206" s="132"/>
      <c r="N206" s="130">
        <v>23500</v>
      </c>
      <c r="O206" s="131"/>
      <c r="P206" s="132"/>
      <c r="Q206" s="130">
        <v>23500</v>
      </c>
      <c r="R206" s="131"/>
      <c r="S206" s="132"/>
      <c r="T206" s="130"/>
      <c r="U206" s="131"/>
      <c r="V206" s="132"/>
      <c r="W206" s="130"/>
      <c r="X206" s="131"/>
      <c r="Y206" s="132"/>
      <c r="Z206" s="130">
        <v>23500</v>
      </c>
      <c r="AA206" s="131"/>
      <c r="AB206" s="132"/>
      <c r="AC206" s="130">
        <v>0</v>
      </c>
      <c r="AD206" s="131"/>
      <c r="AE206" s="132"/>
      <c r="AF206" s="130">
        <v>0</v>
      </c>
      <c r="AG206" s="131"/>
      <c r="AH206" s="133"/>
      <c r="AI206" s="108"/>
      <c r="AJ206" s="93" t="s">
        <v>335</v>
      </c>
    </row>
    <row r="207" spans="1:36" s="31" customFormat="1" ht="202.5" x14ac:dyDescent="0.2">
      <c r="A207" s="95" t="s">
        <v>336</v>
      </c>
      <c r="B207" s="96" t="s">
        <v>29</v>
      </c>
      <c r="C207" s="125" t="s">
        <v>106</v>
      </c>
      <c r="D207" s="126"/>
      <c r="E207" s="115" t="s">
        <v>331</v>
      </c>
      <c r="F207" s="127" t="s">
        <v>337</v>
      </c>
      <c r="G207" s="128"/>
      <c r="H207" s="126"/>
      <c r="I207" s="127" t="s">
        <v>109</v>
      </c>
      <c r="J207" s="129"/>
      <c r="K207" s="130">
        <v>23500</v>
      </c>
      <c r="L207" s="131"/>
      <c r="M207" s="132"/>
      <c r="N207" s="130">
        <v>23500</v>
      </c>
      <c r="O207" s="131"/>
      <c r="P207" s="132"/>
      <c r="Q207" s="130">
        <v>23500</v>
      </c>
      <c r="R207" s="131"/>
      <c r="S207" s="132"/>
      <c r="T207" s="130"/>
      <c r="U207" s="131"/>
      <c r="V207" s="132"/>
      <c r="W207" s="130"/>
      <c r="X207" s="131"/>
      <c r="Y207" s="132"/>
      <c r="Z207" s="130">
        <v>23500</v>
      </c>
      <c r="AA207" s="131"/>
      <c r="AB207" s="132"/>
      <c r="AC207" s="130">
        <v>0</v>
      </c>
      <c r="AD207" s="131"/>
      <c r="AE207" s="132"/>
      <c r="AF207" s="130">
        <v>0</v>
      </c>
      <c r="AG207" s="131"/>
      <c r="AH207" s="133"/>
      <c r="AI207" s="108"/>
      <c r="AJ207" s="93" t="s">
        <v>338</v>
      </c>
    </row>
    <row r="208" spans="1:36" s="31" customFormat="1" ht="56.25" x14ac:dyDescent="0.2">
      <c r="A208" s="95" t="s">
        <v>339</v>
      </c>
      <c r="B208" s="96" t="s">
        <v>29</v>
      </c>
      <c r="C208" s="125" t="s">
        <v>106</v>
      </c>
      <c r="D208" s="126"/>
      <c r="E208" s="115" t="s">
        <v>331</v>
      </c>
      <c r="F208" s="127" t="s">
        <v>340</v>
      </c>
      <c r="G208" s="128"/>
      <c r="H208" s="126"/>
      <c r="I208" s="127" t="s">
        <v>109</v>
      </c>
      <c r="J208" s="129"/>
      <c r="K208" s="130">
        <v>23500</v>
      </c>
      <c r="L208" s="131"/>
      <c r="M208" s="132"/>
      <c r="N208" s="130">
        <v>23500</v>
      </c>
      <c r="O208" s="131"/>
      <c r="P208" s="132"/>
      <c r="Q208" s="130">
        <v>23500</v>
      </c>
      <c r="R208" s="131"/>
      <c r="S208" s="132"/>
      <c r="T208" s="130"/>
      <c r="U208" s="131"/>
      <c r="V208" s="132"/>
      <c r="W208" s="130"/>
      <c r="X208" s="131"/>
      <c r="Y208" s="132"/>
      <c r="Z208" s="130">
        <v>23500</v>
      </c>
      <c r="AA208" s="131"/>
      <c r="AB208" s="132"/>
      <c r="AC208" s="130">
        <v>0</v>
      </c>
      <c r="AD208" s="131"/>
      <c r="AE208" s="132"/>
      <c r="AF208" s="130">
        <v>0</v>
      </c>
      <c r="AG208" s="131"/>
      <c r="AH208" s="133"/>
      <c r="AI208" s="108"/>
      <c r="AJ208" s="93" t="s">
        <v>341</v>
      </c>
    </row>
    <row r="209" spans="1:36" s="31" customFormat="1" ht="45" x14ac:dyDescent="0.2">
      <c r="A209" s="95" t="s">
        <v>126</v>
      </c>
      <c r="B209" s="96" t="s">
        <v>29</v>
      </c>
      <c r="C209" s="125" t="s">
        <v>106</v>
      </c>
      <c r="D209" s="126"/>
      <c r="E209" s="115" t="s">
        <v>331</v>
      </c>
      <c r="F209" s="127" t="s">
        <v>340</v>
      </c>
      <c r="G209" s="128"/>
      <c r="H209" s="126"/>
      <c r="I209" s="127" t="s">
        <v>29</v>
      </c>
      <c r="J209" s="129"/>
      <c r="K209" s="130">
        <v>23500</v>
      </c>
      <c r="L209" s="131"/>
      <c r="M209" s="132"/>
      <c r="N209" s="130">
        <v>23500</v>
      </c>
      <c r="O209" s="131"/>
      <c r="P209" s="132"/>
      <c r="Q209" s="130">
        <v>23500</v>
      </c>
      <c r="R209" s="131"/>
      <c r="S209" s="132"/>
      <c r="T209" s="130"/>
      <c r="U209" s="131"/>
      <c r="V209" s="132"/>
      <c r="W209" s="130"/>
      <c r="X209" s="131"/>
      <c r="Y209" s="132"/>
      <c r="Z209" s="130">
        <v>23500</v>
      </c>
      <c r="AA209" s="131"/>
      <c r="AB209" s="132"/>
      <c r="AC209" s="130">
        <v>0</v>
      </c>
      <c r="AD209" s="131"/>
      <c r="AE209" s="132"/>
      <c r="AF209" s="130">
        <v>0</v>
      </c>
      <c r="AG209" s="131"/>
      <c r="AH209" s="133"/>
      <c r="AI209" s="108"/>
      <c r="AJ209" s="93" t="s">
        <v>342</v>
      </c>
    </row>
    <row r="210" spans="1:36" s="31" customFormat="1" ht="45" x14ac:dyDescent="0.2">
      <c r="A210" s="95" t="s">
        <v>128</v>
      </c>
      <c r="B210" s="96" t="s">
        <v>29</v>
      </c>
      <c r="C210" s="125" t="s">
        <v>106</v>
      </c>
      <c r="D210" s="126"/>
      <c r="E210" s="115" t="s">
        <v>331</v>
      </c>
      <c r="F210" s="127" t="s">
        <v>340</v>
      </c>
      <c r="G210" s="128"/>
      <c r="H210" s="126"/>
      <c r="I210" s="127" t="s">
        <v>129</v>
      </c>
      <c r="J210" s="129"/>
      <c r="K210" s="130">
        <v>23500</v>
      </c>
      <c r="L210" s="131"/>
      <c r="M210" s="132"/>
      <c r="N210" s="130">
        <v>23500</v>
      </c>
      <c r="O210" s="131"/>
      <c r="P210" s="132"/>
      <c r="Q210" s="130">
        <v>23500</v>
      </c>
      <c r="R210" s="131"/>
      <c r="S210" s="132"/>
      <c r="T210" s="130"/>
      <c r="U210" s="131"/>
      <c r="V210" s="132"/>
      <c r="W210" s="130"/>
      <c r="X210" s="131"/>
      <c r="Y210" s="132"/>
      <c r="Z210" s="130">
        <v>23500</v>
      </c>
      <c r="AA210" s="131"/>
      <c r="AB210" s="132"/>
      <c r="AC210" s="130">
        <v>0</v>
      </c>
      <c r="AD210" s="131"/>
      <c r="AE210" s="132"/>
      <c r="AF210" s="130">
        <v>0</v>
      </c>
      <c r="AG210" s="131"/>
      <c r="AH210" s="133"/>
      <c r="AI210" s="108"/>
      <c r="AJ210" s="93" t="s">
        <v>343</v>
      </c>
    </row>
    <row r="211" spans="1:36" s="80" customFormat="1" ht="22.5" x14ac:dyDescent="0.2">
      <c r="A211" s="97" t="s">
        <v>131</v>
      </c>
      <c r="B211" s="98" t="s">
        <v>29</v>
      </c>
      <c r="C211" s="142" t="s">
        <v>106</v>
      </c>
      <c r="D211" s="143"/>
      <c r="E211" s="114" t="s">
        <v>331</v>
      </c>
      <c r="F211" s="144" t="s">
        <v>340</v>
      </c>
      <c r="G211" s="145"/>
      <c r="H211" s="143"/>
      <c r="I211" s="136" t="s">
        <v>132</v>
      </c>
      <c r="J211" s="138"/>
      <c r="K211" s="139">
        <v>23500</v>
      </c>
      <c r="L211" s="140"/>
      <c r="M211" s="141"/>
      <c r="N211" s="139">
        <v>23500</v>
      </c>
      <c r="O211" s="140"/>
      <c r="P211" s="141"/>
      <c r="Q211" s="139">
        <v>23500</v>
      </c>
      <c r="R211" s="140"/>
      <c r="S211" s="141"/>
      <c r="T211" s="139"/>
      <c r="U211" s="140"/>
      <c r="V211" s="141"/>
      <c r="W211" s="139"/>
      <c r="X211" s="140"/>
      <c r="Y211" s="141"/>
      <c r="Z211" s="130">
        <f>Q211+T211+W211</f>
        <v>23500</v>
      </c>
      <c r="AA211" s="131"/>
      <c r="AB211" s="132"/>
      <c r="AC211" s="130">
        <v>0</v>
      </c>
      <c r="AD211" s="131"/>
      <c r="AE211" s="132"/>
      <c r="AF211" s="130">
        <v>0</v>
      </c>
      <c r="AG211" s="131"/>
      <c r="AH211" s="133"/>
      <c r="AI211" s="108"/>
      <c r="AJ211" s="90" t="str">
        <f>C211&amp;E211&amp;F211&amp;H211&amp;I211</f>
        <v>30011010300199990244</v>
      </c>
    </row>
    <row r="212" spans="1:36" s="31" customFormat="1" hidden="1" x14ac:dyDescent="0.2">
      <c r="A212" s="79"/>
      <c r="B212" s="42"/>
      <c r="C212" s="43"/>
      <c r="D212" s="146"/>
      <c r="E212" s="146"/>
      <c r="F212" s="146"/>
      <c r="G212" s="146"/>
      <c r="H212" s="146"/>
      <c r="I212" s="146"/>
      <c r="J212" s="146"/>
      <c r="K212" s="147"/>
      <c r="L212" s="147"/>
      <c r="M212" s="148"/>
      <c r="N212" s="334"/>
      <c r="O212" s="147"/>
      <c r="P212" s="148"/>
      <c r="Q212" s="334"/>
      <c r="R212" s="147"/>
      <c r="S212" s="148"/>
      <c r="T212" s="334"/>
      <c r="U212" s="147"/>
      <c r="V212" s="148"/>
      <c r="W212" s="335"/>
      <c r="X212" s="336"/>
      <c r="Y212" s="337"/>
      <c r="Z212" s="334"/>
      <c r="AA212" s="147"/>
      <c r="AB212" s="148"/>
      <c r="AC212" s="334"/>
      <c r="AD212" s="147"/>
      <c r="AE212" s="148"/>
      <c r="AF212" s="334"/>
      <c r="AG212" s="147"/>
      <c r="AH212" s="342"/>
      <c r="AI212" s="107"/>
      <c r="AJ212" s="90"/>
    </row>
    <row r="213" spans="1:36" s="31" customFormat="1" ht="23.25" thickBot="1" x14ac:dyDescent="0.25">
      <c r="A213" s="75" t="s">
        <v>30</v>
      </c>
      <c r="B213" s="44" t="s">
        <v>62</v>
      </c>
      <c r="C213" s="184" t="s">
        <v>24</v>
      </c>
      <c r="D213" s="363"/>
      <c r="E213" s="363"/>
      <c r="F213" s="363"/>
      <c r="G213" s="363"/>
      <c r="H213" s="363"/>
      <c r="I213" s="363"/>
      <c r="J213" s="364"/>
      <c r="K213" s="250" t="s">
        <v>24</v>
      </c>
      <c r="L213" s="250"/>
      <c r="M213" s="250"/>
      <c r="N213" s="250" t="s">
        <v>24</v>
      </c>
      <c r="O213" s="250"/>
      <c r="P213" s="250"/>
      <c r="Q213" s="333">
        <v>-386738.98</v>
      </c>
      <c r="R213" s="333"/>
      <c r="S213" s="333"/>
      <c r="T213" s="333">
        <v>0</v>
      </c>
      <c r="U213" s="333"/>
      <c r="V213" s="333"/>
      <c r="W213" s="333">
        <v>0</v>
      </c>
      <c r="X213" s="333"/>
      <c r="Y213" s="333"/>
      <c r="Z213" s="333">
        <v>-386738.98</v>
      </c>
      <c r="AA213" s="333"/>
      <c r="AB213" s="333"/>
      <c r="AC213" s="250" t="s">
        <v>24</v>
      </c>
      <c r="AD213" s="250"/>
      <c r="AE213" s="250"/>
      <c r="AF213" s="250" t="s">
        <v>24</v>
      </c>
      <c r="AG213" s="250"/>
      <c r="AH213" s="341"/>
      <c r="AI213" s="107"/>
      <c r="AJ213" s="90"/>
    </row>
    <row r="214" spans="1:36" ht="1.5" customHeight="1" x14ac:dyDescent="0.2"/>
    <row r="215" spans="1:36" hidden="1" x14ac:dyDescent="0.2"/>
    <row r="216" spans="1:36" ht="15" x14ac:dyDescent="0.25">
      <c r="A216" s="365" t="s">
        <v>60</v>
      </c>
      <c r="B216" s="365"/>
      <c r="C216" s="365"/>
      <c r="D216" s="365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5"/>
      <c r="Q216" s="365"/>
      <c r="R216" s="365"/>
      <c r="S216" s="365"/>
      <c r="T216" s="365"/>
      <c r="U216" s="365"/>
      <c r="V216" s="365"/>
      <c r="W216" s="365"/>
      <c r="X216" s="365"/>
      <c r="Y216" s="365"/>
      <c r="Z216" s="365"/>
      <c r="AA216" s="365"/>
      <c r="AB216" s="365"/>
      <c r="AC216" s="365"/>
      <c r="AD216" s="365"/>
      <c r="AE216" s="338" t="s">
        <v>31</v>
      </c>
      <c r="AF216" s="338"/>
      <c r="AG216" s="338"/>
      <c r="AH216" s="338"/>
      <c r="AI216" s="55"/>
    </row>
    <row r="217" spans="1:36" x14ac:dyDescent="0.2">
      <c r="A217" s="22"/>
      <c r="B217" s="45"/>
      <c r="C217" s="45"/>
      <c r="D217" s="45"/>
      <c r="E217" s="45"/>
      <c r="F217" s="45"/>
      <c r="G217" s="45"/>
      <c r="H217" s="45"/>
      <c r="I217" s="45"/>
      <c r="J217" s="23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15"/>
      <c r="X217" s="25"/>
      <c r="Y217" s="25"/>
      <c r="Z217" s="16"/>
      <c r="AA217" s="25"/>
      <c r="AB217" s="25"/>
      <c r="AD217" s="25"/>
      <c r="AE217" s="25"/>
    </row>
    <row r="218" spans="1:36" s="1" customFormat="1" ht="11.25" x14ac:dyDescent="0.2">
      <c r="A218" s="76"/>
      <c r="B218" s="6"/>
      <c r="C218" s="210" t="s">
        <v>89</v>
      </c>
      <c r="D218" s="173"/>
      <c r="E218" s="173"/>
      <c r="F218" s="173"/>
      <c r="G218" s="173"/>
      <c r="H218" s="173"/>
      <c r="I218" s="173"/>
      <c r="J218" s="211"/>
      <c r="K218" s="205" t="s">
        <v>65</v>
      </c>
      <c r="L218" s="205"/>
      <c r="M218" s="205"/>
      <c r="N218" s="205"/>
      <c r="O218" s="205" t="s">
        <v>11</v>
      </c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 t="s">
        <v>64</v>
      </c>
      <c r="AF218" s="205"/>
      <c r="AG218" s="205"/>
      <c r="AH218" s="205"/>
      <c r="AI218" s="99"/>
      <c r="AJ218" s="91"/>
    </row>
    <row r="219" spans="1:36" s="1" customFormat="1" ht="11.25" x14ac:dyDescent="0.2">
      <c r="A219" s="78"/>
      <c r="B219" s="46" t="s">
        <v>12</v>
      </c>
      <c r="C219" s="212"/>
      <c r="D219" s="213"/>
      <c r="E219" s="213"/>
      <c r="F219" s="213"/>
      <c r="G219" s="213"/>
      <c r="H219" s="213"/>
      <c r="I219" s="213"/>
      <c r="J219" s="214"/>
      <c r="K219" s="205"/>
      <c r="L219" s="205"/>
      <c r="M219" s="205"/>
      <c r="N219" s="205"/>
      <c r="O219" s="205" t="s">
        <v>86</v>
      </c>
      <c r="P219" s="205"/>
      <c r="Q219" s="205"/>
      <c r="R219" s="205"/>
      <c r="S219" s="198" t="s">
        <v>67</v>
      </c>
      <c r="T219" s="198"/>
      <c r="U219" s="198"/>
      <c r="V219" s="198"/>
      <c r="W219" s="163" t="s">
        <v>72</v>
      </c>
      <c r="X219" s="163"/>
      <c r="Y219" s="163"/>
      <c r="Z219" s="163"/>
      <c r="AA219" s="163" t="s">
        <v>15</v>
      </c>
      <c r="AB219" s="163"/>
      <c r="AC219" s="163"/>
      <c r="AD219" s="163"/>
      <c r="AE219" s="205"/>
      <c r="AF219" s="205"/>
      <c r="AG219" s="205"/>
      <c r="AH219" s="205"/>
      <c r="AI219" s="99"/>
      <c r="AJ219" s="91"/>
    </row>
    <row r="220" spans="1:36" s="1" customFormat="1" ht="11.25" x14ac:dyDescent="0.2">
      <c r="A220" s="77" t="s">
        <v>13</v>
      </c>
      <c r="B220" s="46" t="s">
        <v>14</v>
      </c>
      <c r="C220" s="212"/>
      <c r="D220" s="213"/>
      <c r="E220" s="213"/>
      <c r="F220" s="213"/>
      <c r="G220" s="213"/>
      <c r="H220" s="213"/>
      <c r="I220" s="213"/>
      <c r="J220" s="214"/>
      <c r="K220" s="205"/>
      <c r="L220" s="205"/>
      <c r="M220" s="205"/>
      <c r="N220" s="205"/>
      <c r="O220" s="205"/>
      <c r="P220" s="205"/>
      <c r="Q220" s="205"/>
      <c r="R220" s="205"/>
      <c r="S220" s="199"/>
      <c r="T220" s="199"/>
      <c r="U220" s="199"/>
      <c r="V220" s="199"/>
      <c r="W220" s="164"/>
      <c r="X220" s="164"/>
      <c r="Y220" s="164"/>
      <c r="Z220" s="164"/>
      <c r="AA220" s="164"/>
      <c r="AB220" s="164"/>
      <c r="AC220" s="164"/>
      <c r="AD220" s="164"/>
      <c r="AE220" s="205"/>
      <c r="AF220" s="205"/>
      <c r="AG220" s="205"/>
      <c r="AH220" s="205"/>
      <c r="AI220" s="99"/>
      <c r="AJ220" s="91"/>
    </row>
    <row r="221" spans="1:36" s="1" customFormat="1" ht="11.25" x14ac:dyDescent="0.2">
      <c r="A221" s="78"/>
      <c r="B221" s="46" t="s">
        <v>16</v>
      </c>
      <c r="C221" s="212"/>
      <c r="D221" s="213"/>
      <c r="E221" s="213"/>
      <c r="F221" s="213"/>
      <c r="G221" s="213"/>
      <c r="H221" s="213"/>
      <c r="I221" s="213"/>
      <c r="J221" s="214"/>
      <c r="K221" s="205"/>
      <c r="L221" s="205"/>
      <c r="M221" s="205"/>
      <c r="N221" s="205"/>
      <c r="O221" s="205"/>
      <c r="P221" s="205"/>
      <c r="Q221" s="205"/>
      <c r="R221" s="205"/>
      <c r="S221" s="199"/>
      <c r="T221" s="199"/>
      <c r="U221" s="199"/>
      <c r="V221" s="199"/>
      <c r="W221" s="164"/>
      <c r="X221" s="164"/>
      <c r="Y221" s="164"/>
      <c r="Z221" s="164"/>
      <c r="AA221" s="164"/>
      <c r="AB221" s="164"/>
      <c r="AC221" s="164"/>
      <c r="AD221" s="164"/>
      <c r="AE221" s="205"/>
      <c r="AF221" s="205"/>
      <c r="AG221" s="205"/>
      <c r="AH221" s="205"/>
      <c r="AI221" s="99"/>
      <c r="AJ221" s="91"/>
    </row>
    <row r="222" spans="1:36" s="1" customFormat="1" ht="11.25" x14ac:dyDescent="0.2">
      <c r="A222" s="78"/>
      <c r="B222" s="46"/>
      <c r="C222" s="215"/>
      <c r="D222" s="216"/>
      <c r="E222" s="216"/>
      <c r="F222" s="216"/>
      <c r="G222" s="216"/>
      <c r="H222" s="216"/>
      <c r="I222" s="216"/>
      <c r="J222" s="217"/>
      <c r="K222" s="205"/>
      <c r="L222" s="205"/>
      <c r="M222" s="205"/>
      <c r="N222" s="205"/>
      <c r="O222" s="205"/>
      <c r="P222" s="205"/>
      <c r="Q222" s="205"/>
      <c r="R222" s="205"/>
      <c r="S222" s="200"/>
      <c r="T222" s="200"/>
      <c r="U222" s="200"/>
      <c r="V222" s="200"/>
      <c r="W222" s="165"/>
      <c r="X222" s="165"/>
      <c r="Y222" s="165"/>
      <c r="Z222" s="165"/>
      <c r="AA222" s="165"/>
      <c r="AB222" s="165"/>
      <c r="AC222" s="165"/>
      <c r="AD222" s="165"/>
      <c r="AE222" s="205"/>
      <c r="AF222" s="205"/>
      <c r="AG222" s="205"/>
      <c r="AH222" s="205"/>
      <c r="AI222" s="99"/>
      <c r="AJ222" s="91"/>
    </row>
    <row r="223" spans="1:36" ht="13.5" thickBot="1" x14ac:dyDescent="0.25">
      <c r="A223" s="48">
        <v>1</v>
      </c>
      <c r="B223" s="48">
        <v>2</v>
      </c>
      <c r="C223" s="207">
        <v>3</v>
      </c>
      <c r="D223" s="208"/>
      <c r="E223" s="208"/>
      <c r="F223" s="208"/>
      <c r="G223" s="208"/>
      <c r="H223" s="208"/>
      <c r="I223" s="208"/>
      <c r="J223" s="209"/>
      <c r="K223" s="187" t="s">
        <v>17</v>
      </c>
      <c r="L223" s="187"/>
      <c r="M223" s="187"/>
      <c r="N223" s="187"/>
      <c r="O223" s="187" t="s">
        <v>18</v>
      </c>
      <c r="P223" s="187"/>
      <c r="Q223" s="187"/>
      <c r="R223" s="187"/>
      <c r="S223" s="187" t="s">
        <v>19</v>
      </c>
      <c r="T223" s="187"/>
      <c r="U223" s="187"/>
      <c r="V223" s="187"/>
      <c r="W223" s="197" t="s">
        <v>20</v>
      </c>
      <c r="X223" s="197"/>
      <c r="Y223" s="197"/>
      <c r="Z223" s="197"/>
      <c r="AA223" s="187" t="s">
        <v>21</v>
      </c>
      <c r="AB223" s="187"/>
      <c r="AC223" s="187"/>
      <c r="AD223" s="187"/>
      <c r="AE223" s="187" t="s">
        <v>22</v>
      </c>
      <c r="AF223" s="187"/>
      <c r="AG223" s="187"/>
      <c r="AH223" s="187"/>
      <c r="AI223" s="106"/>
    </row>
    <row r="224" spans="1:36" ht="22.5" x14ac:dyDescent="0.2">
      <c r="A224" s="86" t="s">
        <v>32</v>
      </c>
      <c r="B224" s="27" t="s">
        <v>33</v>
      </c>
      <c r="C224" s="202" t="s">
        <v>24</v>
      </c>
      <c r="D224" s="203"/>
      <c r="E224" s="203"/>
      <c r="F224" s="203"/>
      <c r="G224" s="203"/>
      <c r="H224" s="203"/>
      <c r="I224" s="203"/>
      <c r="J224" s="204"/>
      <c r="K224" s="166">
        <v>480000</v>
      </c>
      <c r="L224" s="166"/>
      <c r="M224" s="166"/>
      <c r="N224" s="166"/>
      <c r="O224" s="166">
        <v>386738.98</v>
      </c>
      <c r="P224" s="166"/>
      <c r="Q224" s="166"/>
      <c r="R224" s="166"/>
      <c r="S224" s="166">
        <v>0</v>
      </c>
      <c r="T224" s="166"/>
      <c r="U224" s="166"/>
      <c r="V224" s="166"/>
      <c r="W224" s="166">
        <v>0</v>
      </c>
      <c r="X224" s="166"/>
      <c r="Y224" s="166"/>
      <c r="Z224" s="166"/>
      <c r="AA224" s="166">
        <v>386738.98</v>
      </c>
      <c r="AB224" s="166"/>
      <c r="AC224" s="166"/>
      <c r="AD224" s="166"/>
      <c r="AE224" s="166">
        <v>0</v>
      </c>
      <c r="AF224" s="166"/>
      <c r="AG224" s="166"/>
      <c r="AH224" s="340"/>
      <c r="AI224" s="103"/>
    </row>
    <row r="225" spans="1:36" x14ac:dyDescent="0.2">
      <c r="A225" s="87" t="s">
        <v>34</v>
      </c>
      <c r="B225" s="30"/>
      <c r="C225" s="244"/>
      <c r="D225" s="245"/>
      <c r="E225" s="245"/>
      <c r="F225" s="245"/>
      <c r="G225" s="245"/>
      <c r="H225" s="245"/>
      <c r="I225" s="245"/>
      <c r="J225" s="246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339"/>
      <c r="AI225" s="103"/>
    </row>
    <row r="226" spans="1:36" ht="22.5" x14ac:dyDescent="0.2">
      <c r="A226" s="87" t="s">
        <v>35</v>
      </c>
      <c r="B226" s="29" t="s">
        <v>36</v>
      </c>
      <c r="C226" s="176" t="s">
        <v>24</v>
      </c>
      <c r="D226" s="177"/>
      <c r="E226" s="177"/>
      <c r="F226" s="177"/>
      <c r="G226" s="177"/>
      <c r="H226" s="177"/>
      <c r="I226" s="177"/>
      <c r="J226" s="178"/>
      <c r="K226" s="193">
        <v>0</v>
      </c>
      <c r="L226" s="193"/>
      <c r="M226" s="193"/>
      <c r="N226" s="193"/>
      <c r="O226" s="193">
        <v>0</v>
      </c>
      <c r="P226" s="193"/>
      <c r="Q226" s="193"/>
      <c r="R226" s="193"/>
      <c r="S226" s="193">
        <v>0</v>
      </c>
      <c r="T226" s="193"/>
      <c r="U226" s="193"/>
      <c r="V226" s="193"/>
      <c r="W226" s="193">
        <v>0</v>
      </c>
      <c r="X226" s="193"/>
      <c r="Y226" s="193"/>
      <c r="Z226" s="193"/>
      <c r="AA226" s="193">
        <v>0</v>
      </c>
      <c r="AB226" s="193"/>
      <c r="AC226" s="193"/>
      <c r="AD226" s="193"/>
      <c r="AE226" s="193">
        <v>0</v>
      </c>
      <c r="AF226" s="193"/>
      <c r="AG226" s="193"/>
      <c r="AH226" s="343"/>
      <c r="AI226" s="103"/>
    </row>
    <row r="227" spans="1:36" x14ac:dyDescent="0.2">
      <c r="A227" s="87" t="s">
        <v>37</v>
      </c>
      <c r="B227" s="41"/>
      <c r="C227" s="247"/>
      <c r="D227" s="248"/>
      <c r="E227" s="248"/>
      <c r="F227" s="248"/>
      <c r="G227" s="248"/>
      <c r="H227" s="248"/>
      <c r="I227" s="248"/>
      <c r="J227" s="249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2"/>
      <c r="AI227" s="103"/>
    </row>
    <row r="228" spans="1:36" hidden="1" x14ac:dyDescent="0.2">
      <c r="A228" s="117"/>
      <c r="B228" s="118"/>
      <c r="C228" s="149"/>
      <c r="D228" s="150"/>
      <c r="E228" s="154"/>
      <c r="F228" s="154"/>
      <c r="G228" s="154"/>
      <c r="H228" s="154"/>
      <c r="I228" s="154"/>
      <c r="J228" s="155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9"/>
      <c r="AI228" s="124"/>
      <c r="AJ228" s="120"/>
    </row>
    <row r="229" spans="1:36" s="80" customFormat="1" x14ac:dyDescent="0.2">
      <c r="A229" s="121"/>
      <c r="B229" s="122" t="s">
        <v>36</v>
      </c>
      <c r="C229" s="194"/>
      <c r="D229" s="195"/>
      <c r="E229" s="219"/>
      <c r="F229" s="219"/>
      <c r="G229" s="219"/>
      <c r="H229" s="219"/>
      <c r="I229" s="219"/>
      <c r="J229" s="22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51">
        <f>O229+S229+W229</f>
        <v>0</v>
      </c>
      <c r="AB229" s="151"/>
      <c r="AC229" s="151"/>
      <c r="AD229" s="151"/>
      <c r="AE229" s="151"/>
      <c r="AF229" s="151"/>
      <c r="AG229" s="151"/>
      <c r="AH229" s="159"/>
      <c r="AI229" s="124"/>
      <c r="AJ229" s="123" t="str">
        <f>C229&amp;E229</f>
        <v/>
      </c>
    </row>
    <row r="230" spans="1:36" hidden="1" x14ac:dyDescent="0.2">
      <c r="A230" s="88"/>
      <c r="B230" s="49"/>
      <c r="C230" s="50"/>
      <c r="D230" s="358"/>
      <c r="E230" s="359"/>
      <c r="F230" s="359"/>
      <c r="G230" s="359"/>
      <c r="H230" s="359"/>
      <c r="I230" s="359"/>
      <c r="J230" s="360"/>
      <c r="K230" s="156"/>
      <c r="L230" s="157"/>
      <c r="M230" s="157"/>
      <c r="N230" s="158"/>
      <c r="O230" s="156"/>
      <c r="P230" s="157"/>
      <c r="Q230" s="157"/>
      <c r="R230" s="158"/>
      <c r="S230" s="156"/>
      <c r="T230" s="157"/>
      <c r="U230" s="157"/>
      <c r="V230" s="158"/>
      <c r="W230" s="156"/>
      <c r="X230" s="157"/>
      <c r="Y230" s="157"/>
      <c r="Z230" s="158"/>
      <c r="AA230" s="156"/>
      <c r="AB230" s="157"/>
      <c r="AC230" s="157"/>
      <c r="AD230" s="158"/>
      <c r="AE230" s="156"/>
      <c r="AF230" s="157"/>
      <c r="AG230" s="157"/>
      <c r="AH230" s="167"/>
      <c r="AI230" s="103"/>
    </row>
    <row r="231" spans="1:36" ht="22.5" x14ac:dyDescent="0.2">
      <c r="A231" s="87" t="s">
        <v>38</v>
      </c>
      <c r="B231" s="30" t="s">
        <v>39</v>
      </c>
      <c r="C231" s="176" t="s">
        <v>24</v>
      </c>
      <c r="D231" s="177"/>
      <c r="E231" s="177"/>
      <c r="F231" s="177"/>
      <c r="G231" s="177"/>
      <c r="H231" s="177"/>
      <c r="I231" s="177"/>
      <c r="J231" s="178"/>
      <c r="K231" s="153">
        <v>0</v>
      </c>
      <c r="L231" s="153"/>
      <c r="M231" s="153"/>
      <c r="N231" s="153"/>
      <c r="O231" s="153">
        <v>0</v>
      </c>
      <c r="P231" s="153"/>
      <c r="Q231" s="153"/>
      <c r="R231" s="153"/>
      <c r="S231" s="153">
        <v>0</v>
      </c>
      <c r="T231" s="153"/>
      <c r="U231" s="153"/>
      <c r="V231" s="153"/>
      <c r="W231" s="153">
        <v>0</v>
      </c>
      <c r="X231" s="153"/>
      <c r="Y231" s="153"/>
      <c r="Z231" s="153"/>
      <c r="AA231" s="153">
        <v>0</v>
      </c>
      <c r="AB231" s="153"/>
      <c r="AC231" s="153"/>
      <c r="AD231" s="153"/>
      <c r="AE231" s="153">
        <v>0</v>
      </c>
      <c r="AF231" s="153"/>
      <c r="AG231" s="153"/>
      <c r="AH231" s="168"/>
      <c r="AI231" s="103"/>
    </row>
    <row r="232" spans="1:36" x14ac:dyDescent="0.2">
      <c r="A232" s="87" t="s">
        <v>37</v>
      </c>
      <c r="B232" s="41"/>
      <c r="C232" s="244"/>
      <c r="D232" s="245"/>
      <c r="E232" s="245"/>
      <c r="F232" s="245"/>
      <c r="G232" s="245"/>
      <c r="H232" s="245"/>
      <c r="I232" s="245"/>
      <c r="J232" s="246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2"/>
      <c r="AI232" s="103"/>
    </row>
    <row r="233" spans="1:36" hidden="1" x14ac:dyDescent="0.2">
      <c r="A233" s="117"/>
      <c r="B233" s="118"/>
      <c r="C233" s="149"/>
      <c r="D233" s="150"/>
      <c r="E233" s="154"/>
      <c r="F233" s="154"/>
      <c r="G233" s="154"/>
      <c r="H233" s="154"/>
      <c r="I233" s="154"/>
      <c r="J233" s="155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9"/>
      <c r="AI233" s="124"/>
      <c r="AJ233" s="120"/>
    </row>
    <row r="234" spans="1:36" s="80" customFormat="1" x14ac:dyDescent="0.2">
      <c r="A234" s="121"/>
      <c r="B234" s="122" t="s">
        <v>39</v>
      </c>
      <c r="C234" s="194"/>
      <c r="D234" s="195"/>
      <c r="E234" s="219"/>
      <c r="F234" s="219"/>
      <c r="G234" s="219"/>
      <c r="H234" s="219"/>
      <c r="I234" s="219"/>
      <c r="J234" s="22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51">
        <f>O234+S234+W234</f>
        <v>0</v>
      </c>
      <c r="AB234" s="151"/>
      <c r="AC234" s="151"/>
      <c r="AD234" s="151"/>
      <c r="AE234" s="151"/>
      <c r="AF234" s="151"/>
      <c r="AG234" s="151"/>
      <c r="AH234" s="159"/>
      <c r="AI234" s="124"/>
      <c r="AJ234" s="123" t="str">
        <f>C234&amp;E234</f>
        <v/>
      </c>
    </row>
    <row r="235" spans="1:36" hidden="1" x14ac:dyDescent="0.2">
      <c r="A235" s="88"/>
      <c r="B235" s="51"/>
      <c r="C235" s="50"/>
      <c r="D235" s="358"/>
      <c r="E235" s="359"/>
      <c r="F235" s="359"/>
      <c r="G235" s="359"/>
      <c r="H235" s="359"/>
      <c r="I235" s="359"/>
      <c r="J235" s="360"/>
      <c r="K235" s="355"/>
      <c r="L235" s="356"/>
      <c r="M235" s="356"/>
      <c r="N235" s="357"/>
      <c r="O235" s="355"/>
      <c r="P235" s="356"/>
      <c r="Q235" s="356"/>
      <c r="R235" s="357"/>
      <c r="S235" s="355"/>
      <c r="T235" s="356"/>
      <c r="U235" s="356"/>
      <c r="V235" s="357"/>
      <c r="W235" s="355"/>
      <c r="X235" s="356"/>
      <c r="Y235" s="356"/>
      <c r="Z235" s="357"/>
      <c r="AA235" s="355"/>
      <c r="AB235" s="356"/>
      <c r="AC235" s="356"/>
      <c r="AD235" s="357"/>
      <c r="AE235" s="156"/>
      <c r="AF235" s="157"/>
      <c r="AG235" s="157"/>
      <c r="AH235" s="167"/>
      <c r="AI235" s="103"/>
    </row>
    <row r="236" spans="1:36" x14ac:dyDescent="0.2">
      <c r="A236" s="87" t="s">
        <v>40</v>
      </c>
      <c r="B236" s="30" t="s">
        <v>41</v>
      </c>
      <c r="C236" s="176" t="s">
        <v>24</v>
      </c>
      <c r="D236" s="177"/>
      <c r="E236" s="177"/>
      <c r="F236" s="177"/>
      <c r="G236" s="177"/>
      <c r="H236" s="177"/>
      <c r="I236" s="177"/>
      <c r="J236" s="178"/>
      <c r="K236" s="188">
        <v>480000</v>
      </c>
      <c r="L236" s="188"/>
      <c r="M236" s="188"/>
      <c r="N236" s="188"/>
      <c r="O236" s="179" t="s">
        <v>24</v>
      </c>
      <c r="P236" s="179"/>
      <c r="Q236" s="179"/>
      <c r="R236" s="179"/>
      <c r="S236" s="153">
        <v>0</v>
      </c>
      <c r="T236" s="153"/>
      <c r="U236" s="153"/>
      <c r="V236" s="153"/>
      <c r="W236" s="153">
        <v>0</v>
      </c>
      <c r="X236" s="153"/>
      <c r="Y236" s="153"/>
      <c r="Z236" s="153"/>
      <c r="AA236" s="153">
        <v>0</v>
      </c>
      <c r="AB236" s="153"/>
      <c r="AC236" s="153"/>
      <c r="AD236" s="153"/>
      <c r="AE236" s="153">
        <v>0</v>
      </c>
      <c r="AF236" s="153"/>
      <c r="AG236" s="153"/>
      <c r="AH236" s="168"/>
      <c r="AI236" s="103"/>
    </row>
    <row r="237" spans="1:36" ht="22.5" x14ac:dyDescent="0.2">
      <c r="A237" s="87" t="s">
        <v>94</v>
      </c>
      <c r="B237" s="30" t="s">
        <v>42</v>
      </c>
      <c r="C237" s="176" t="s">
        <v>24</v>
      </c>
      <c r="D237" s="361"/>
      <c r="E237" s="361"/>
      <c r="F237" s="361"/>
      <c r="G237" s="361"/>
      <c r="H237" s="361"/>
      <c r="I237" s="361"/>
      <c r="J237" s="362"/>
      <c r="K237" s="153">
        <v>0</v>
      </c>
      <c r="L237" s="153"/>
      <c r="M237" s="153"/>
      <c r="N237" s="153"/>
      <c r="O237" s="179" t="s">
        <v>93</v>
      </c>
      <c r="P237" s="179"/>
      <c r="Q237" s="179"/>
      <c r="R237" s="179"/>
      <c r="S237" s="153">
        <v>0</v>
      </c>
      <c r="T237" s="153"/>
      <c r="U237" s="153"/>
      <c r="V237" s="153"/>
      <c r="W237" s="153">
        <v>0</v>
      </c>
      <c r="X237" s="153"/>
      <c r="Y237" s="153"/>
      <c r="Z237" s="153"/>
      <c r="AA237" s="153">
        <v>0</v>
      </c>
      <c r="AB237" s="153"/>
      <c r="AC237" s="153"/>
      <c r="AD237" s="153"/>
      <c r="AE237" s="179" t="s">
        <v>93</v>
      </c>
      <c r="AF237" s="179"/>
      <c r="AG237" s="179"/>
      <c r="AH237" s="344"/>
      <c r="AI237" s="110"/>
      <c r="AJ237" s="92"/>
    </row>
    <row r="238" spans="1:36" hidden="1" x14ac:dyDescent="0.2">
      <c r="A238" s="117"/>
      <c r="B238" s="118"/>
      <c r="C238" s="149"/>
      <c r="D238" s="150"/>
      <c r="E238" s="154"/>
      <c r="F238" s="154"/>
      <c r="G238" s="154"/>
      <c r="H238" s="154"/>
      <c r="I238" s="154"/>
      <c r="J238" s="155"/>
      <c r="K238" s="151"/>
      <c r="L238" s="151"/>
      <c r="M238" s="151"/>
      <c r="N238" s="151"/>
      <c r="O238" s="152" t="s">
        <v>93</v>
      </c>
      <c r="P238" s="152"/>
      <c r="Q238" s="152"/>
      <c r="R238" s="152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2" t="s">
        <v>93</v>
      </c>
      <c r="AF238" s="152"/>
      <c r="AG238" s="152"/>
      <c r="AH238" s="345"/>
      <c r="AI238" s="119"/>
      <c r="AJ238" s="120"/>
    </row>
    <row r="239" spans="1:36" x14ac:dyDescent="0.2">
      <c r="A239" s="121"/>
      <c r="B239" s="122" t="s">
        <v>42</v>
      </c>
      <c r="C239" s="194"/>
      <c r="D239" s="195"/>
      <c r="E239" s="219"/>
      <c r="F239" s="219"/>
      <c r="G239" s="219"/>
      <c r="H239" s="219"/>
      <c r="I239" s="219"/>
      <c r="J239" s="220"/>
      <c r="K239" s="218"/>
      <c r="L239" s="218"/>
      <c r="M239" s="218"/>
      <c r="N239" s="218"/>
      <c r="O239" s="152" t="s">
        <v>24</v>
      </c>
      <c r="P239" s="152"/>
      <c r="Q239" s="152"/>
      <c r="R239" s="152"/>
      <c r="S239" s="196"/>
      <c r="T239" s="196"/>
      <c r="U239" s="196"/>
      <c r="V239" s="196"/>
      <c r="W239" s="196"/>
      <c r="X239" s="196"/>
      <c r="Y239" s="196"/>
      <c r="Z239" s="196"/>
      <c r="AA239" s="346">
        <f>S239+W239</f>
        <v>0</v>
      </c>
      <c r="AB239" s="346"/>
      <c r="AC239" s="346"/>
      <c r="AD239" s="346"/>
      <c r="AE239" s="152" t="s">
        <v>24</v>
      </c>
      <c r="AF239" s="152"/>
      <c r="AG239" s="152"/>
      <c r="AH239" s="345"/>
      <c r="AI239" s="119"/>
      <c r="AJ239" s="123" t="str">
        <f>C239&amp;E239</f>
        <v/>
      </c>
    </row>
    <row r="240" spans="1:36" ht="22.5" x14ac:dyDescent="0.2">
      <c r="A240" s="87" t="s">
        <v>92</v>
      </c>
      <c r="B240" s="30" t="s">
        <v>43</v>
      </c>
      <c r="C240" s="176" t="s">
        <v>93</v>
      </c>
      <c r="D240" s="361"/>
      <c r="E240" s="361"/>
      <c r="F240" s="361"/>
      <c r="G240" s="361"/>
      <c r="H240" s="361"/>
      <c r="I240" s="361"/>
      <c r="J240" s="362"/>
      <c r="K240" s="153">
        <v>0</v>
      </c>
      <c r="L240" s="153"/>
      <c r="M240" s="153"/>
      <c r="N240" s="153"/>
      <c r="O240" s="179" t="s">
        <v>93</v>
      </c>
      <c r="P240" s="179"/>
      <c r="Q240" s="179"/>
      <c r="R240" s="179"/>
      <c r="S240" s="153">
        <v>0</v>
      </c>
      <c r="T240" s="153"/>
      <c r="U240" s="153"/>
      <c r="V240" s="153"/>
      <c r="W240" s="153">
        <v>0</v>
      </c>
      <c r="X240" s="153"/>
      <c r="Y240" s="153"/>
      <c r="Z240" s="153"/>
      <c r="AA240" s="153">
        <v>0</v>
      </c>
      <c r="AB240" s="153"/>
      <c r="AC240" s="153"/>
      <c r="AD240" s="153"/>
      <c r="AE240" s="179" t="s">
        <v>93</v>
      </c>
      <c r="AF240" s="179"/>
      <c r="AG240" s="179"/>
      <c r="AH240" s="344"/>
      <c r="AI240" s="110"/>
    </row>
    <row r="241" spans="1:36" hidden="1" x14ac:dyDescent="0.2">
      <c r="A241" s="117"/>
      <c r="B241" s="118"/>
      <c r="C241" s="149"/>
      <c r="D241" s="150"/>
      <c r="E241" s="154"/>
      <c r="F241" s="154"/>
      <c r="G241" s="154"/>
      <c r="H241" s="154"/>
      <c r="I241" s="154"/>
      <c r="J241" s="155"/>
      <c r="K241" s="151"/>
      <c r="L241" s="151"/>
      <c r="M241" s="151"/>
      <c r="N241" s="151"/>
      <c r="O241" s="152" t="s">
        <v>93</v>
      </c>
      <c r="P241" s="152"/>
      <c r="Q241" s="152"/>
      <c r="R241" s="152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2" t="s">
        <v>93</v>
      </c>
      <c r="AF241" s="152"/>
      <c r="AG241" s="152"/>
      <c r="AH241" s="345"/>
      <c r="AI241" s="119"/>
      <c r="AJ241" s="120"/>
    </row>
    <row r="242" spans="1:36" x14ac:dyDescent="0.2">
      <c r="A242" s="121"/>
      <c r="B242" s="122" t="s">
        <v>43</v>
      </c>
      <c r="C242" s="194"/>
      <c r="D242" s="195"/>
      <c r="E242" s="219"/>
      <c r="F242" s="219"/>
      <c r="G242" s="219"/>
      <c r="H242" s="219"/>
      <c r="I242" s="219"/>
      <c r="J242" s="220"/>
      <c r="K242" s="218"/>
      <c r="L242" s="218"/>
      <c r="M242" s="218"/>
      <c r="N242" s="218"/>
      <c r="O242" s="152" t="s">
        <v>24</v>
      </c>
      <c r="P242" s="152"/>
      <c r="Q242" s="152"/>
      <c r="R242" s="152"/>
      <c r="S242" s="196"/>
      <c r="T242" s="196"/>
      <c r="U242" s="196"/>
      <c r="V242" s="196"/>
      <c r="W242" s="196"/>
      <c r="X242" s="196"/>
      <c r="Y242" s="196"/>
      <c r="Z242" s="196"/>
      <c r="AA242" s="346">
        <f>S242+W242</f>
        <v>0</v>
      </c>
      <c r="AB242" s="346"/>
      <c r="AC242" s="346"/>
      <c r="AD242" s="346"/>
      <c r="AE242" s="152" t="s">
        <v>24</v>
      </c>
      <c r="AF242" s="152"/>
      <c r="AG242" s="152"/>
      <c r="AH242" s="345"/>
      <c r="AI242" s="119"/>
      <c r="AJ242" s="123" t="str">
        <f>C242&amp;E242</f>
        <v/>
      </c>
    </row>
    <row r="243" spans="1:36" ht="22.5" x14ac:dyDescent="0.2">
      <c r="A243" s="87" t="s">
        <v>44</v>
      </c>
      <c r="B243" s="30" t="s">
        <v>45</v>
      </c>
      <c r="C243" s="176" t="s">
        <v>24</v>
      </c>
      <c r="D243" s="177"/>
      <c r="E243" s="177"/>
      <c r="F243" s="177"/>
      <c r="G243" s="177"/>
      <c r="H243" s="177"/>
      <c r="I243" s="177"/>
      <c r="J243" s="178"/>
      <c r="K243" s="179" t="s">
        <v>24</v>
      </c>
      <c r="L243" s="179"/>
      <c r="M243" s="179"/>
      <c r="N243" s="179"/>
      <c r="O243" s="351">
        <f>O244</f>
        <v>386738.98</v>
      </c>
      <c r="P243" s="352"/>
      <c r="Q243" s="352"/>
      <c r="R243" s="353"/>
      <c r="S243" s="351">
        <f>S244+S258</f>
        <v>0</v>
      </c>
      <c r="T243" s="352"/>
      <c r="U243" s="352"/>
      <c r="V243" s="353"/>
      <c r="W243" s="351">
        <f>W258</f>
        <v>0</v>
      </c>
      <c r="X243" s="352"/>
      <c r="Y243" s="352"/>
      <c r="Z243" s="353"/>
      <c r="AA243" s="351">
        <f>AA244+AA258</f>
        <v>386738.98</v>
      </c>
      <c r="AB243" s="352"/>
      <c r="AC243" s="352"/>
      <c r="AD243" s="353"/>
      <c r="AE243" s="179" t="s">
        <v>24</v>
      </c>
      <c r="AF243" s="179"/>
      <c r="AG243" s="179"/>
      <c r="AH243" s="344"/>
      <c r="AI243" s="110"/>
    </row>
    <row r="244" spans="1:36" ht="45" x14ac:dyDescent="0.2">
      <c r="A244" s="87" t="s">
        <v>46</v>
      </c>
      <c r="B244" s="30" t="s">
        <v>47</v>
      </c>
      <c r="C244" s="176" t="s">
        <v>24</v>
      </c>
      <c r="D244" s="177"/>
      <c r="E244" s="177"/>
      <c r="F244" s="177"/>
      <c r="G244" s="177"/>
      <c r="H244" s="177"/>
      <c r="I244" s="177"/>
      <c r="J244" s="178"/>
      <c r="K244" s="179" t="s">
        <v>24</v>
      </c>
      <c r="L244" s="179"/>
      <c r="M244" s="179"/>
      <c r="N244" s="179"/>
      <c r="O244" s="153">
        <f>SUM(O246:O247)</f>
        <v>386738.98</v>
      </c>
      <c r="P244" s="153"/>
      <c r="Q244" s="153"/>
      <c r="R244" s="153"/>
      <c r="S244" s="153">
        <f>SUM(S246:S247)</f>
        <v>0</v>
      </c>
      <c r="T244" s="153"/>
      <c r="U244" s="153"/>
      <c r="V244" s="153"/>
      <c r="W244" s="179" t="s">
        <v>24</v>
      </c>
      <c r="X244" s="179"/>
      <c r="Y244" s="179"/>
      <c r="Z244" s="179"/>
      <c r="AA244" s="153">
        <f>SUM(AA246:AA247)</f>
        <v>386738.98</v>
      </c>
      <c r="AB244" s="153"/>
      <c r="AC244" s="153"/>
      <c r="AD244" s="153"/>
      <c r="AE244" s="179" t="s">
        <v>24</v>
      </c>
      <c r="AF244" s="179"/>
      <c r="AG244" s="179"/>
      <c r="AH244" s="344"/>
      <c r="AI244" s="110"/>
    </row>
    <row r="245" spans="1:36" x14ac:dyDescent="0.2">
      <c r="A245" s="87" t="s">
        <v>37</v>
      </c>
      <c r="B245" s="30"/>
      <c r="C245" s="176"/>
      <c r="D245" s="177"/>
      <c r="E245" s="177"/>
      <c r="F245" s="177"/>
      <c r="G245" s="177"/>
      <c r="H245" s="177"/>
      <c r="I245" s="177"/>
      <c r="J245" s="178"/>
      <c r="K245" s="180"/>
      <c r="L245" s="181"/>
      <c r="M245" s="181"/>
      <c r="N245" s="182"/>
      <c r="O245" s="180"/>
      <c r="P245" s="181"/>
      <c r="Q245" s="181"/>
      <c r="R245" s="182"/>
      <c r="S245" s="180"/>
      <c r="T245" s="181"/>
      <c r="U245" s="181"/>
      <c r="V245" s="182"/>
      <c r="W245" s="180"/>
      <c r="X245" s="181"/>
      <c r="Y245" s="181"/>
      <c r="Z245" s="182"/>
      <c r="AA245" s="180"/>
      <c r="AB245" s="181"/>
      <c r="AC245" s="181"/>
      <c r="AD245" s="182"/>
      <c r="AE245" s="180"/>
      <c r="AF245" s="181"/>
      <c r="AG245" s="181"/>
      <c r="AH245" s="349"/>
      <c r="AI245" s="110"/>
    </row>
    <row r="246" spans="1:36" ht="33.75" x14ac:dyDescent="0.2">
      <c r="A246" s="87" t="s">
        <v>48</v>
      </c>
      <c r="B246" s="29" t="s">
        <v>49</v>
      </c>
      <c r="C246" s="176" t="s">
        <v>24</v>
      </c>
      <c r="D246" s="177"/>
      <c r="E246" s="177"/>
      <c r="F246" s="177"/>
      <c r="G246" s="177"/>
      <c r="H246" s="177"/>
      <c r="I246" s="177"/>
      <c r="J246" s="178"/>
      <c r="K246" s="221" t="s">
        <v>24</v>
      </c>
      <c r="L246" s="221"/>
      <c r="M246" s="221"/>
      <c r="N246" s="221"/>
      <c r="O246" s="201">
        <v>-9260399.7300000004</v>
      </c>
      <c r="P246" s="201"/>
      <c r="Q246" s="201"/>
      <c r="R246" s="201"/>
      <c r="S246" s="201"/>
      <c r="T246" s="201"/>
      <c r="U246" s="201"/>
      <c r="V246" s="201"/>
      <c r="W246" s="221" t="s">
        <v>24</v>
      </c>
      <c r="X246" s="221"/>
      <c r="Y246" s="221"/>
      <c r="Z246" s="221"/>
      <c r="AA246" s="354">
        <f>O246+S246</f>
        <v>-9260399.7300000004</v>
      </c>
      <c r="AB246" s="354"/>
      <c r="AC246" s="354"/>
      <c r="AD246" s="354"/>
      <c r="AE246" s="221" t="s">
        <v>24</v>
      </c>
      <c r="AF246" s="221"/>
      <c r="AG246" s="221"/>
      <c r="AH246" s="332"/>
      <c r="AI246" s="110"/>
    </row>
    <row r="247" spans="1:36" ht="34.5" thickBot="1" x14ac:dyDescent="0.25">
      <c r="A247" s="87" t="s">
        <v>50</v>
      </c>
      <c r="B247" s="44" t="s">
        <v>51</v>
      </c>
      <c r="C247" s="184" t="s">
        <v>24</v>
      </c>
      <c r="D247" s="185"/>
      <c r="E247" s="185"/>
      <c r="F247" s="185"/>
      <c r="G247" s="185"/>
      <c r="H247" s="185"/>
      <c r="I247" s="185"/>
      <c r="J247" s="186"/>
      <c r="K247" s="170" t="s">
        <v>24</v>
      </c>
      <c r="L247" s="170"/>
      <c r="M247" s="170"/>
      <c r="N247" s="170"/>
      <c r="O247" s="175">
        <v>9647138.7100000009</v>
      </c>
      <c r="P247" s="175"/>
      <c r="Q247" s="175"/>
      <c r="R247" s="175"/>
      <c r="S247" s="175"/>
      <c r="T247" s="175"/>
      <c r="U247" s="175"/>
      <c r="V247" s="175"/>
      <c r="W247" s="170" t="s">
        <v>24</v>
      </c>
      <c r="X247" s="170"/>
      <c r="Y247" s="170"/>
      <c r="Z247" s="170"/>
      <c r="AA247" s="169">
        <f>O247+S247</f>
        <v>9647138.7100000009</v>
      </c>
      <c r="AB247" s="169"/>
      <c r="AC247" s="169"/>
      <c r="AD247" s="169"/>
      <c r="AE247" s="170" t="s">
        <v>24</v>
      </c>
      <c r="AF247" s="170"/>
      <c r="AG247" s="170"/>
      <c r="AH247" s="171"/>
      <c r="AI247" s="110"/>
    </row>
    <row r="248" spans="1:36" hidden="1" x14ac:dyDescent="0.2">
      <c r="A248" s="52"/>
      <c r="B248" s="34"/>
      <c r="C248" s="34"/>
      <c r="D248" s="34"/>
      <c r="E248" s="34"/>
      <c r="F248" s="34"/>
      <c r="G248" s="34"/>
      <c r="H248" s="34"/>
      <c r="I248" s="34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4"/>
      <c r="X248" s="53"/>
      <c r="Y248" s="53"/>
      <c r="Z248" s="53"/>
      <c r="AA248" s="53"/>
      <c r="AB248" s="53"/>
      <c r="AD248" s="53"/>
      <c r="AE248" s="53"/>
    </row>
    <row r="249" spans="1:36" x14ac:dyDescent="0.2">
      <c r="A249" s="52"/>
      <c r="B249" s="34"/>
      <c r="C249" s="34"/>
      <c r="D249" s="34"/>
      <c r="E249" s="34"/>
      <c r="F249" s="34"/>
      <c r="G249" s="34"/>
      <c r="H249" s="34"/>
      <c r="I249" s="34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4"/>
      <c r="X249" s="53"/>
      <c r="Y249" s="53"/>
      <c r="Z249" s="53"/>
      <c r="AA249" s="53"/>
      <c r="AB249" s="53"/>
      <c r="AD249" s="53"/>
      <c r="AE249" s="53"/>
    </row>
    <row r="250" spans="1:36" ht="11.25" customHeight="1" x14ac:dyDescent="0.2">
      <c r="A250" s="52"/>
      <c r="B250" s="34"/>
      <c r="C250" s="34"/>
      <c r="D250" s="34"/>
      <c r="E250" s="34"/>
      <c r="F250" s="34"/>
      <c r="G250" s="34"/>
      <c r="H250" s="34"/>
      <c r="I250" s="34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AA250" s="55"/>
      <c r="AB250" s="55"/>
      <c r="AD250" s="55"/>
      <c r="AE250" s="350" t="s">
        <v>61</v>
      </c>
      <c r="AF250" s="350"/>
      <c r="AG250" s="350"/>
      <c r="AH250" s="350"/>
      <c r="AI250" s="55"/>
    </row>
    <row r="251" spans="1:36" hidden="1" x14ac:dyDescent="0.2">
      <c r="A251" s="56"/>
      <c r="B251" s="57"/>
      <c r="C251" s="57"/>
      <c r="D251" s="57"/>
      <c r="E251" s="57"/>
      <c r="F251" s="57"/>
      <c r="G251" s="57"/>
      <c r="H251" s="57"/>
      <c r="I251" s="57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58"/>
      <c r="X251" s="18"/>
      <c r="Y251" s="18"/>
      <c r="Z251" s="18"/>
      <c r="AA251" s="18"/>
      <c r="AB251" s="18"/>
      <c r="AD251" s="18"/>
      <c r="AE251" s="18"/>
    </row>
    <row r="252" spans="1:36" s="1" customFormat="1" ht="11.25" x14ac:dyDescent="0.2">
      <c r="A252" s="39"/>
      <c r="B252" s="6"/>
      <c r="C252" s="210" t="s">
        <v>57</v>
      </c>
      <c r="D252" s="173"/>
      <c r="E252" s="173"/>
      <c r="F252" s="173"/>
      <c r="G252" s="173"/>
      <c r="H252" s="173"/>
      <c r="I252" s="173"/>
      <c r="J252" s="211"/>
      <c r="K252" s="205" t="s">
        <v>65</v>
      </c>
      <c r="L252" s="205"/>
      <c r="M252" s="205"/>
      <c r="N252" s="205"/>
      <c r="O252" s="205" t="s">
        <v>11</v>
      </c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 t="s">
        <v>64</v>
      </c>
      <c r="AF252" s="205"/>
      <c r="AG252" s="205"/>
      <c r="AH252" s="205"/>
      <c r="AI252" s="99"/>
      <c r="AJ252" s="91"/>
    </row>
    <row r="253" spans="1:36" s="1" customFormat="1" ht="11.25" x14ac:dyDescent="0.2">
      <c r="A253" s="39"/>
      <c r="B253" s="46" t="s">
        <v>12</v>
      </c>
      <c r="C253" s="212"/>
      <c r="D253" s="213"/>
      <c r="E253" s="213"/>
      <c r="F253" s="213"/>
      <c r="G253" s="213"/>
      <c r="H253" s="213"/>
      <c r="I253" s="213"/>
      <c r="J253" s="214"/>
      <c r="K253" s="205"/>
      <c r="L253" s="205"/>
      <c r="M253" s="205"/>
      <c r="N253" s="205"/>
      <c r="O253" s="205" t="s">
        <v>71</v>
      </c>
      <c r="P253" s="205"/>
      <c r="Q253" s="205"/>
      <c r="R253" s="205"/>
      <c r="S253" s="198" t="s">
        <v>67</v>
      </c>
      <c r="T253" s="198"/>
      <c r="U253" s="198"/>
      <c r="V253" s="198"/>
      <c r="W253" s="163" t="s">
        <v>72</v>
      </c>
      <c r="X253" s="163"/>
      <c r="Y253" s="163"/>
      <c r="Z253" s="163"/>
      <c r="AA253" s="163" t="s">
        <v>15</v>
      </c>
      <c r="AB253" s="163"/>
      <c r="AC253" s="163"/>
      <c r="AD253" s="163"/>
      <c r="AE253" s="205"/>
      <c r="AF253" s="205"/>
      <c r="AG253" s="205"/>
      <c r="AH253" s="205"/>
      <c r="AI253" s="99"/>
      <c r="AJ253" s="91"/>
    </row>
    <row r="254" spans="1:36" s="1" customFormat="1" ht="11.25" x14ac:dyDescent="0.2">
      <c r="A254" s="40" t="s">
        <v>13</v>
      </c>
      <c r="B254" s="46" t="s">
        <v>14</v>
      </c>
      <c r="C254" s="212"/>
      <c r="D254" s="213"/>
      <c r="E254" s="213"/>
      <c r="F254" s="213"/>
      <c r="G254" s="213"/>
      <c r="H254" s="213"/>
      <c r="I254" s="213"/>
      <c r="J254" s="214"/>
      <c r="K254" s="205"/>
      <c r="L254" s="205"/>
      <c r="M254" s="205"/>
      <c r="N254" s="205"/>
      <c r="O254" s="205"/>
      <c r="P254" s="205"/>
      <c r="Q254" s="205"/>
      <c r="R254" s="205"/>
      <c r="S254" s="199"/>
      <c r="T254" s="199"/>
      <c r="U254" s="199"/>
      <c r="V254" s="199"/>
      <c r="W254" s="164"/>
      <c r="X254" s="164"/>
      <c r="Y254" s="164"/>
      <c r="Z254" s="164"/>
      <c r="AA254" s="164"/>
      <c r="AB254" s="164"/>
      <c r="AC254" s="164"/>
      <c r="AD254" s="164"/>
      <c r="AE254" s="205"/>
      <c r="AF254" s="205"/>
      <c r="AG254" s="205"/>
      <c r="AH254" s="205"/>
      <c r="AI254" s="99"/>
      <c r="AJ254" s="91"/>
    </row>
    <row r="255" spans="1:36" s="1" customFormat="1" ht="11.25" x14ac:dyDescent="0.2">
      <c r="A255" s="39"/>
      <c r="B255" s="46" t="s">
        <v>16</v>
      </c>
      <c r="C255" s="212"/>
      <c r="D255" s="213"/>
      <c r="E255" s="213"/>
      <c r="F255" s="213"/>
      <c r="G255" s="213"/>
      <c r="H255" s="213"/>
      <c r="I255" s="213"/>
      <c r="J255" s="214"/>
      <c r="K255" s="205"/>
      <c r="L255" s="205"/>
      <c r="M255" s="205"/>
      <c r="N255" s="205"/>
      <c r="O255" s="205"/>
      <c r="P255" s="205"/>
      <c r="Q255" s="205"/>
      <c r="R255" s="205"/>
      <c r="S255" s="199"/>
      <c r="T255" s="199"/>
      <c r="U255" s="199"/>
      <c r="V255" s="199"/>
      <c r="W255" s="164"/>
      <c r="X255" s="164"/>
      <c r="Y255" s="164"/>
      <c r="Z255" s="164"/>
      <c r="AA255" s="164"/>
      <c r="AB255" s="164"/>
      <c r="AC255" s="164"/>
      <c r="AD255" s="164"/>
      <c r="AE255" s="205"/>
      <c r="AF255" s="205"/>
      <c r="AG255" s="205"/>
      <c r="AH255" s="205"/>
      <c r="AI255" s="99"/>
      <c r="AJ255" s="91"/>
    </row>
    <row r="256" spans="1:36" s="1" customFormat="1" ht="11.25" x14ac:dyDescent="0.2">
      <c r="A256" s="39"/>
      <c r="B256" s="46"/>
      <c r="C256" s="215"/>
      <c r="D256" s="216"/>
      <c r="E256" s="216"/>
      <c r="F256" s="216"/>
      <c r="G256" s="216"/>
      <c r="H256" s="216"/>
      <c r="I256" s="216"/>
      <c r="J256" s="217"/>
      <c r="K256" s="205"/>
      <c r="L256" s="205"/>
      <c r="M256" s="205"/>
      <c r="N256" s="205"/>
      <c r="O256" s="205"/>
      <c r="P256" s="205"/>
      <c r="Q256" s="205"/>
      <c r="R256" s="205"/>
      <c r="S256" s="200"/>
      <c r="T256" s="200"/>
      <c r="U256" s="200"/>
      <c r="V256" s="200"/>
      <c r="W256" s="165"/>
      <c r="X256" s="165"/>
      <c r="Y256" s="165"/>
      <c r="Z256" s="165"/>
      <c r="AA256" s="165"/>
      <c r="AB256" s="165"/>
      <c r="AC256" s="165"/>
      <c r="AD256" s="165"/>
      <c r="AE256" s="205"/>
      <c r="AF256" s="205"/>
      <c r="AG256" s="205"/>
      <c r="AH256" s="205"/>
      <c r="AI256" s="99"/>
      <c r="AJ256" s="91"/>
    </row>
    <row r="257" spans="1:35" ht="13.5" thickBot="1" x14ac:dyDescent="0.25">
      <c r="A257" s="47">
        <v>1</v>
      </c>
      <c r="B257" s="85">
        <v>2</v>
      </c>
      <c r="C257" s="207">
        <v>3</v>
      </c>
      <c r="D257" s="208"/>
      <c r="E257" s="208"/>
      <c r="F257" s="208"/>
      <c r="G257" s="208"/>
      <c r="H257" s="208"/>
      <c r="I257" s="208"/>
      <c r="J257" s="209"/>
      <c r="K257" s="187" t="s">
        <v>17</v>
      </c>
      <c r="L257" s="187"/>
      <c r="M257" s="187"/>
      <c r="N257" s="187"/>
      <c r="O257" s="187" t="s">
        <v>18</v>
      </c>
      <c r="P257" s="187"/>
      <c r="Q257" s="187"/>
      <c r="R257" s="187"/>
      <c r="S257" s="187" t="s">
        <v>19</v>
      </c>
      <c r="T257" s="187"/>
      <c r="U257" s="187"/>
      <c r="V257" s="187"/>
      <c r="W257" s="197" t="s">
        <v>20</v>
      </c>
      <c r="X257" s="197"/>
      <c r="Y257" s="197"/>
      <c r="Z257" s="197"/>
      <c r="AA257" s="187" t="s">
        <v>21</v>
      </c>
      <c r="AB257" s="187"/>
      <c r="AC257" s="187"/>
      <c r="AD257" s="187"/>
      <c r="AE257" s="187" t="s">
        <v>22</v>
      </c>
      <c r="AF257" s="187"/>
      <c r="AG257" s="187"/>
      <c r="AH257" s="187"/>
      <c r="AI257" s="106"/>
    </row>
    <row r="258" spans="1:35" ht="33.75" x14ac:dyDescent="0.2">
      <c r="A258" s="89" t="s">
        <v>52</v>
      </c>
      <c r="B258" s="27" t="s">
        <v>53</v>
      </c>
      <c r="C258" s="202" t="s">
        <v>24</v>
      </c>
      <c r="D258" s="203"/>
      <c r="E258" s="203"/>
      <c r="F258" s="203"/>
      <c r="G258" s="203"/>
      <c r="H258" s="203"/>
      <c r="I258" s="203"/>
      <c r="J258" s="204"/>
      <c r="K258" s="206" t="s">
        <v>24</v>
      </c>
      <c r="L258" s="206"/>
      <c r="M258" s="206"/>
      <c r="N258" s="206"/>
      <c r="O258" s="206" t="s">
        <v>24</v>
      </c>
      <c r="P258" s="206"/>
      <c r="Q258" s="206"/>
      <c r="R258" s="206"/>
      <c r="S258" s="192">
        <f>SUM(S260:S261)</f>
        <v>0</v>
      </c>
      <c r="T258" s="192"/>
      <c r="U258" s="192"/>
      <c r="V258" s="192"/>
      <c r="W258" s="192">
        <f>SUM(W260:W261)</f>
        <v>0</v>
      </c>
      <c r="X258" s="192"/>
      <c r="Y258" s="192"/>
      <c r="Z258" s="192"/>
      <c r="AA258" s="192">
        <f>SUM(AA260:AA261)</f>
        <v>0</v>
      </c>
      <c r="AB258" s="192"/>
      <c r="AC258" s="192"/>
      <c r="AD258" s="192"/>
      <c r="AE258" s="206" t="s">
        <v>24</v>
      </c>
      <c r="AF258" s="206"/>
      <c r="AG258" s="206"/>
      <c r="AH258" s="347"/>
      <c r="AI258" s="110"/>
    </row>
    <row r="259" spans="1:35" hidden="1" x14ac:dyDescent="0.2">
      <c r="A259" s="87" t="s">
        <v>37</v>
      </c>
      <c r="B259" s="30"/>
      <c r="C259" s="176"/>
      <c r="D259" s="177"/>
      <c r="E259" s="177"/>
      <c r="F259" s="177"/>
      <c r="G259" s="177"/>
      <c r="H259" s="177"/>
      <c r="I259" s="177"/>
      <c r="J259" s="178"/>
      <c r="K259" s="180"/>
      <c r="L259" s="181"/>
      <c r="M259" s="181"/>
      <c r="N259" s="182"/>
      <c r="O259" s="180"/>
      <c r="P259" s="181"/>
      <c r="Q259" s="181"/>
      <c r="R259" s="182"/>
      <c r="S259" s="156"/>
      <c r="T259" s="157"/>
      <c r="U259" s="157"/>
      <c r="V259" s="158"/>
      <c r="W259" s="189"/>
      <c r="X259" s="190"/>
      <c r="Y259" s="190"/>
      <c r="Z259" s="191"/>
      <c r="AA259" s="189"/>
      <c r="AB259" s="190"/>
      <c r="AC259" s="190"/>
      <c r="AD259" s="191"/>
      <c r="AE259" s="180"/>
      <c r="AF259" s="181"/>
      <c r="AG259" s="181"/>
      <c r="AH259" s="349"/>
      <c r="AI259" s="110"/>
    </row>
    <row r="260" spans="1:35" ht="22.5" x14ac:dyDescent="0.2">
      <c r="A260" s="89" t="s">
        <v>90</v>
      </c>
      <c r="B260" s="29" t="s">
        <v>54</v>
      </c>
      <c r="C260" s="176" t="s">
        <v>24</v>
      </c>
      <c r="D260" s="177"/>
      <c r="E260" s="177"/>
      <c r="F260" s="177"/>
      <c r="G260" s="177"/>
      <c r="H260" s="177"/>
      <c r="I260" s="177"/>
      <c r="J260" s="178"/>
      <c r="K260" s="179" t="s">
        <v>24</v>
      </c>
      <c r="L260" s="179"/>
      <c r="M260" s="179"/>
      <c r="N260" s="179"/>
      <c r="O260" s="179" t="s">
        <v>24</v>
      </c>
      <c r="P260" s="179"/>
      <c r="Q260" s="179"/>
      <c r="R260" s="179"/>
      <c r="S260" s="188"/>
      <c r="T260" s="188"/>
      <c r="U260" s="188"/>
      <c r="V260" s="188"/>
      <c r="W260" s="188"/>
      <c r="X260" s="188"/>
      <c r="Y260" s="188"/>
      <c r="Z260" s="188"/>
      <c r="AA260" s="348">
        <f>S260+W260</f>
        <v>0</v>
      </c>
      <c r="AB260" s="348"/>
      <c r="AC260" s="348"/>
      <c r="AD260" s="348"/>
      <c r="AE260" s="179" t="s">
        <v>24</v>
      </c>
      <c r="AF260" s="179"/>
      <c r="AG260" s="179"/>
      <c r="AH260" s="344"/>
      <c r="AI260" s="110"/>
    </row>
    <row r="261" spans="1:35" ht="23.25" thickBot="1" x14ac:dyDescent="0.25">
      <c r="A261" s="89" t="s">
        <v>91</v>
      </c>
      <c r="B261" s="44" t="s">
        <v>55</v>
      </c>
      <c r="C261" s="184" t="s">
        <v>24</v>
      </c>
      <c r="D261" s="185"/>
      <c r="E261" s="185"/>
      <c r="F261" s="185"/>
      <c r="G261" s="185"/>
      <c r="H261" s="185"/>
      <c r="I261" s="185"/>
      <c r="J261" s="186"/>
      <c r="K261" s="170" t="s">
        <v>24</v>
      </c>
      <c r="L261" s="170"/>
      <c r="M261" s="170"/>
      <c r="N261" s="170"/>
      <c r="O261" s="170" t="s">
        <v>24</v>
      </c>
      <c r="P261" s="170"/>
      <c r="Q261" s="170"/>
      <c r="R261" s="170"/>
      <c r="S261" s="175"/>
      <c r="T261" s="175"/>
      <c r="U261" s="175"/>
      <c r="V261" s="175"/>
      <c r="W261" s="175"/>
      <c r="X261" s="175"/>
      <c r="Y261" s="175"/>
      <c r="Z261" s="175"/>
      <c r="AA261" s="169">
        <f>S261+W261</f>
        <v>0</v>
      </c>
      <c r="AB261" s="169"/>
      <c r="AC261" s="169"/>
      <c r="AD261" s="169"/>
      <c r="AE261" s="170" t="s">
        <v>24</v>
      </c>
      <c r="AF261" s="170"/>
      <c r="AG261" s="170"/>
      <c r="AH261" s="171"/>
      <c r="AI261" s="110"/>
    </row>
    <row r="262" spans="1:35" x14ac:dyDescent="0.2">
      <c r="A262" s="52"/>
      <c r="B262" s="34"/>
      <c r="C262" s="34"/>
      <c r="D262" s="34"/>
      <c r="E262" s="34"/>
      <c r="F262" s="34"/>
      <c r="G262" s="34"/>
      <c r="H262" s="34"/>
      <c r="I262" s="34"/>
      <c r="J262" s="35"/>
      <c r="K262" s="35"/>
      <c r="L262" s="35"/>
      <c r="M262" s="35"/>
      <c r="N262" s="53"/>
      <c r="O262" s="35"/>
      <c r="P262" s="35"/>
      <c r="Q262" s="53"/>
      <c r="R262" s="35"/>
      <c r="S262" s="35"/>
      <c r="T262" s="53"/>
      <c r="U262" s="35"/>
      <c r="V262" s="35"/>
      <c r="W262" s="54"/>
      <c r="X262" s="35"/>
      <c r="Y262" s="35"/>
      <c r="Z262" s="53"/>
      <c r="AA262" s="35"/>
      <c r="AB262" s="35"/>
      <c r="AD262" s="35"/>
      <c r="AE262" s="35"/>
    </row>
    <row r="263" spans="1:35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3"/>
      <c r="K263" s="53"/>
      <c r="L263" s="53"/>
      <c r="M263" s="53"/>
      <c r="N263" s="35"/>
      <c r="O263" s="53"/>
      <c r="P263" s="53"/>
      <c r="Q263" s="35"/>
      <c r="R263" s="53"/>
      <c r="S263" s="53"/>
      <c r="T263" s="35"/>
      <c r="U263" s="53"/>
      <c r="V263" s="53"/>
      <c r="W263" s="36"/>
      <c r="X263" s="53"/>
      <c r="Y263" s="53"/>
      <c r="Z263" s="35"/>
      <c r="AA263" s="53"/>
      <c r="AB263" s="53"/>
      <c r="AD263" s="53"/>
      <c r="AE263" s="53"/>
    </row>
    <row r="264" spans="1:35" x14ac:dyDescent="0.2">
      <c r="A264" s="60" t="s">
        <v>75</v>
      </c>
      <c r="B264" s="61"/>
      <c r="C264" s="61"/>
      <c r="D264" s="61"/>
      <c r="E264" s="62"/>
      <c r="F264" s="62"/>
      <c r="G264" s="62"/>
      <c r="H264" s="368" t="s">
        <v>475</v>
      </c>
      <c r="I264" s="368"/>
      <c r="J264" s="368"/>
      <c r="K264" s="368"/>
      <c r="L264" s="368"/>
      <c r="M264" s="368"/>
      <c r="N264" s="64"/>
      <c r="O264" s="64"/>
      <c r="P264" s="64"/>
      <c r="Q264" s="174" t="s">
        <v>76</v>
      </c>
      <c r="R264" s="174"/>
      <c r="S264" s="174"/>
      <c r="T264" s="174"/>
      <c r="U264" s="174"/>
      <c r="V264" s="174"/>
      <c r="W264" s="63"/>
      <c r="X264" s="65"/>
      <c r="Y264" s="65"/>
      <c r="Z264" s="18"/>
      <c r="AA264" s="66"/>
      <c r="AB264" s="369" t="s">
        <v>475</v>
      </c>
      <c r="AC264" s="369"/>
      <c r="AD264" s="369"/>
      <c r="AE264" s="369"/>
      <c r="AF264" s="369"/>
      <c r="AG264" s="369"/>
      <c r="AH264" s="369"/>
      <c r="AI264" s="36"/>
    </row>
    <row r="265" spans="1:35" x14ac:dyDescent="0.2">
      <c r="A265" s="67"/>
      <c r="B265" s="172" t="s">
        <v>63</v>
      </c>
      <c r="C265" s="172"/>
      <c r="D265" s="172"/>
      <c r="E265" s="68"/>
      <c r="F265" s="68"/>
      <c r="G265" s="68"/>
      <c r="H265" s="172" t="s">
        <v>56</v>
      </c>
      <c r="I265" s="172"/>
      <c r="J265" s="172"/>
      <c r="K265" s="172"/>
      <c r="L265" s="172"/>
      <c r="M265" s="172"/>
      <c r="N265" s="68"/>
      <c r="O265" s="68"/>
      <c r="P265" s="68"/>
      <c r="Q265" s="174"/>
      <c r="R265" s="174"/>
      <c r="S265" s="174"/>
      <c r="T265" s="174"/>
      <c r="U265" s="174"/>
      <c r="V265" s="174"/>
      <c r="W265" s="173" t="s">
        <v>63</v>
      </c>
      <c r="X265" s="173"/>
      <c r="Y265" s="173"/>
      <c r="Z265" s="173"/>
      <c r="AA265" s="46"/>
      <c r="AB265" s="172" t="s">
        <v>56</v>
      </c>
      <c r="AC265" s="172"/>
      <c r="AD265" s="172"/>
      <c r="AE265" s="172"/>
      <c r="AF265" s="172"/>
      <c r="AG265" s="172"/>
      <c r="AH265" s="172"/>
      <c r="AI265" s="104"/>
    </row>
    <row r="266" spans="1:35" x14ac:dyDescent="0.2">
      <c r="A266" s="69"/>
      <c r="K266" s="3"/>
      <c r="L266" s="3"/>
      <c r="M266" s="3"/>
      <c r="N266" s="68"/>
      <c r="O266" s="3"/>
      <c r="P266" s="3"/>
      <c r="Q266" s="68"/>
      <c r="R266" s="3"/>
      <c r="S266" s="3"/>
      <c r="T266" s="43"/>
      <c r="U266" s="3"/>
      <c r="V266" s="3"/>
      <c r="W266" s="68"/>
      <c r="X266" s="68"/>
      <c r="Y266" s="68"/>
      <c r="Z266" s="68"/>
      <c r="AA266" s="46"/>
      <c r="AB266" s="46"/>
      <c r="AD266" s="46"/>
      <c r="AE266" s="46"/>
    </row>
    <row r="267" spans="1:35" x14ac:dyDescent="0.2">
      <c r="A267" s="67" t="s">
        <v>74</v>
      </c>
      <c r="B267" s="70"/>
      <c r="C267" s="70"/>
      <c r="D267" s="70"/>
      <c r="E267" s="68"/>
      <c r="F267" s="68"/>
      <c r="G267" s="68"/>
      <c r="H267" s="370" t="s">
        <v>476</v>
      </c>
      <c r="I267" s="370"/>
      <c r="J267" s="370"/>
      <c r="K267" s="370"/>
      <c r="L267" s="370"/>
      <c r="M267" s="370"/>
      <c r="N267" s="3"/>
      <c r="O267" s="3"/>
      <c r="P267" s="3"/>
      <c r="Q267" s="3"/>
      <c r="R267" s="3"/>
      <c r="S267" s="3"/>
      <c r="T267" s="3"/>
      <c r="U267" s="3"/>
      <c r="V267" s="3"/>
      <c r="W267" s="71"/>
      <c r="X267" s="3"/>
      <c r="Y267" s="3"/>
      <c r="Z267" s="3"/>
      <c r="AA267" s="3"/>
      <c r="AB267" s="3"/>
      <c r="AD267" s="3"/>
      <c r="AE267" s="3"/>
    </row>
    <row r="268" spans="1:35" x14ac:dyDescent="0.2">
      <c r="A268" s="67"/>
      <c r="B268" s="172" t="s">
        <v>63</v>
      </c>
      <c r="C268" s="172"/>
      <c r="D268" s="172"/>
      <c r="E268" s="68"/>
      <c r="F268" s="68"/>
      <c r="G268" s="68"/>
      <c r="H268" s="172" t="s">
        <v>56</v>
      </c>
      <c r="I268" s="172"/>
      <c r="J268" s="172"/>
      <c r="K268" s="172"/>
      <c r="L268" s="172"/>
      <c r="M268" s="172"/>
      <c r="N268" s="4"/>
      <c r="O268" s="16"/>
      <c r="P268" s="16"/>
      <c r="Q268" s="4"/>
      <c r="R268" s="16"/>
      <c r="S268" s="16"/>
      <c r="T268" s="4"/>
      <c r="U268" s="16"/>
      <c r="V268" s="16"/>
      <c r="W268" s="72"/>
      <c r="X268" s="16"/>
      <c r="Y268" s="16"/>
      <c r="AA268" s="16"/>
      <c r="AB268" s="16"/>
      <c r="AD268" s="16"/>
      <c r="AE268" s="16"/>
    </row>
    <row r="272" spans="1:35" ht="14.25" x14ac:dyDescent="0.2">
      <c r="T272" s="367"/>
    </row>
  </sheetData>
  <mergeCells count="2132">
    <mergeCell ref="C239:D239"/>
    <mergeCell ref="O225:R225"/>
    <mergeCell ref="Q213:S213"/>
    <mergeCell ref="S228:V228"/>
    <mergeCell ref="S227:V227"/>
    <mergeCell ref="C237:J237"/>
    <mergeCell ref="O227:R227"/>
    <mergeCell ref="O228:R228"/>
    <mergeCell ref="C39:D39"/>
    <mergeCell ref="Q212:S212"/>
    <mergeCell ref="E241:J241"/>
    <mergeCell ref="K241:N241"/>
    <mergeCell ref="K239:N239"/>
    <mergeCell ref="K240:N240"/>
    <mergeCell ref="C241:D241"/>
    <mergeCell ref="E239:J239"/>
    <mergeCell ref="C240:J240"/>
    <mergeCell ref="D212:H212"/>
    <mergeCell ref="C213:J213"/>
    <mergeCell ref="K223:N223"/>
    <mergeCell ref="C225:J225"/>
    <mergeCell ref="C223:J223"/>
    <mergeCell ref="C224:J224"/>
    <mergeCell ref="C218:J222"/>
    <mergeCell ref="A216:AD216"/>
    <mergeCell ref="W224:Z224"/>
    <mergeCell ref="K226:N226"/>
    <mergeCell ref="K228:N228"/>
    <mergeCell ref="K229:N229"/>
    <mergeCell ref="AA240:AD240"/>
    <mergeCell ref="AC212:AE212"/>
    <mergeCell ref="AA223:AD223"/>
    <mergeCell ref="AA219:AD222"/>
    <mergeCell ref="W213:Y213"/>
    <mergeCell ref="S233:V233"/>
    <mergeCell ref="S238:V238"/>
    <mergeCell ref="O240:R240"/>
    <mergeCell ref="K234:N234"/>
    <mergeCell ref="S234:V234"/>
    <mergeCell ref="O237:R237"/>
    <mergeCell ref="K236:N236"/>
    <mergeCell ref="O219:R222"/>
    <mergeCell ref="W235:Z235"/>
    <mergeCell ref="AA235:AD235"/>
    <mergeCell ref="W236:Z236"/>
    <mergeCell ref="S235:V235"/>
    <mergeCell ref="S236:V236"/>
    <mergeCell ref="C233:D233"/>
    <mergeCell ref="E233:J233"/>
    <mergeCell ref="K233:N233"/>
    <mergeCell ref="D230:J230"/>
    <mergeCell ref="C231:J231"/>
    <mergeCell ref="K231:N231"/>
    <mergeCell ref="AA236:AD236"/>
    <mergeCell ref="K232:N232"/>
    <mergeCell ref="K230:N230"/>
    <mergeCell ref="O231:R231"/>
    <mergeCell ref="C234:D234"/>
    <mergeCell ref="O234:R234"/>
    <mergeCell ref="E234:J234"/>
    <mergeCell ref="D235:J235"/>
    <mergeCell ref="K235:N235"/>
    <mergeCell ref="O235:R235"/>
    <mergeCell ref="O236:R236"/>
    <mergeCell ref="S232:V232"/>
    <mergeCell ref="O233:R233"/>
    <mergeCell ref="C236:J236"/>
    <mergeCell ref="AE243:AH243"/>
    <mergeCell ref="AE242:AH242"/>
    <mergeCell ref="AE246:AH246"/>
    <mergeCell ref="AA246:AD246"/>
    <mergeCell ref="S244:V244"/>
    <mergeCell ref="S239:V239"/>
    <mergeCell ref="O239:R239"/>
    <mergeCell ref="S237:V237"/>
    <mergeCell ref="S242:V242"/>
    <mergeCell ref="K247:N247"/>
    <mergeCell ref="W241:Z241"/>
    <mergeCell ref="O246:R246"/>
    <mergeCell ref="O247:R247"/>
    <mergeCell ref="O243:R243"/>
    <mergeCell ref="O242:R242"/>
    <mergeCell ref="O241:R241"/>
    <mergeCell ref="S243:V243"/>
    <mergeCell ref="W243:Z243"/>
    <mergeCell ref="S241:V241"/>
    <mergeCell ref="W246:Z246"/>
    <mergeCell ref="O245:R245"/>
    <mergeCell ref="O244:R244"/>
    <mergeCell ref="W245:Z245"/>
    <mergeCell ref="S245:V245"/>
    <mergeCell ref="W244:Z244"/>
    <mergeCell ref="W238:Z238"/>
    <mergeCell ref="W237:Z237"/>
    <mergeCell ref="W242:Z242"/>
    <mergeCell ref="AE235:AH235"/>
    <mergeCell ref="AE236:AH236"/>
    <mergeCell ref="AA234:AD234"/>
    <mergeCell ref="AE240:AH240"/>
    <mergeCell ref="AE237:AH237"/>
    <mergeCell ref="AA241:AD241"/>
    <mergeCell ref="AE241:AH241"/>
    <mergeCell ref="AA238:AD238"/>
    <mergeCell ref="AA239:AD239"/>
    <mergeCell ref="AE239:AH239"/>
    <mergeCell ref="AE238:AH238"/>
    <mergeCell ref="AE260:AH260"/>
    <mergeCell ref="AE257:AH257"/>
    <mergeCell ref="AE258:AH258"/>
    <mergeCell ref="AA258:AD258"/>
    <mergeCell ref="AA260:AD260"/>
    <mergeCell ref="AA259:AD259"/>
    <mergeCell ref="AE259:AH259"/>
    <mergeCell ref="AE250:AH250"/>
    <mergeCell ref="AE247:AH247"/>
    <mergeCell ref="AA257:AD257"/>
    <mergeCell ref="AE252:AH256"/>
    <mergeCell ref="AA253:AD256"/>
    <mergeCell ref="O252:AD252"/>
    <mergeCell ref="W253:Z256"/>
    <mergeCell ref="AA247:AD247"/>
    <mergeCell ref="AA244:AD244"/>
    <mergeCell ref="AA242:AD242"/>
    <mergeCell ref="AE244:AH244"/>
    <mergeCell ref="AA245:AD245"/>
    <mergeCell ref="AE245:AH245"/>
    <mergeCell ref="AA243:AD243"/>
    <mergeCell ref="AE216:AH216"/>
    <mergeCell ref="AE225:AH225"/>
    <mergeCell ref="AE224:AH224"/>
    <mergeCell ref="AE223:AH223"/>
    <mergeCell ref="AE218:AH222"/>
    <mergeCell ref="AF213:AH213"/>
    <mergeCell ref="AF212:AH212"/>
    <mergeCell ref="AC213:AE213"/>
    <mergeCell ref="AA225:AD225"/>
    <mergeCell ref="S223:V223"/>
    <mergeCell ref="S219:V222"/>
    <mergeCell ref="S224:V224"/>
    <mergeCell ref="T213:V213"/>
    <mergeCell ref="T212:V212"/>
    <mergeCell ref="AE226:AH226"/>
    <mergeCell ref="AA226:AD226"/>
    <mergeCell ref="W228:Z228"/>
    <mergeCell ref="W226:Z226"/>
    <mergeCell ref="AA227:AD227"/>
    <mergeCell ref="W227:Z227"/>
    <mergeCell ref="AA228:AD228"/>
    <mergeCell ref="AE228:AH228"/>
    <mergeCell ref="AE227:AH227"/>
    <mergeCell ref="AC88:AE88"/>
    <mergeCell ref="W88:Y88"/>
    <mergeCell ref="Z87:AB87"/>
    <mergeCell ref="AC89:AE89"/>
    <mergeCell ref="Z89:AB89"/>
    <mergeCell ref="AC87:AE87"/>
    <mergeCell ref="AF87:AH87"/>
    <mergeCell ref="K88:M88"/>
    <mergeCell ref="C88:J88"/>
    <mergeCell ref="Q89:S89"/>
    <mergeCell ref="N89:P89"/>
    <mergeCell ref="K89:M89"/>
    <mergeCell ref="T88:V88"/>
    <mergeCell ref="T89:V89"/>
    <mergeCell ref="N88:P88"/>
    <mergeCell ref="Q88:S88"/>
    <mergeCell ref="C89:J89"/>
    <mergeCell ref="AF88:AH88"/>
    <mergeCell ref="W89:Y89"/>
    <mergeCell ref="Z88:AB88"/>
    <mergeCell ref="AF89:AH89"/>
    <mergeCell ref="T83:V86"/>
    <mergeCell ref="AE75:AH75"/>
    <mergeCell ref="AA75:AD75"/>
    <mergeCell ref="S75:V75"/>
    <mergeCell ref="AA22:AD22"/>
    <mergeCell ref="S22:V22"/>
    <mergeCell ref="W22:Z22"/>
    <mergeCell ref="AC83:AE86"/>
    <mergeCell ref="W75:Z75"/>
    <mergeCell ref="Q83:S86"/>
    <mergeCell ref="AE22:AH22"/>
    <mergeCell ref="O75:R75"/>
    <mergeCell ref="AE79:AH79"/>
    <mergeCell ref="A79:AD79"/>
    <mergeCell ref="W83:Y86"/>
    <mergeCell ref="AF83:AH86"/>
    <mergeCell ref="Q87:S87"/>
    <mergeCell ref="Z83:AB86"/>
    <mergeCell ref="AC81:AH82"/>
    <mergeCell ref="T87:V87"/>
    <mergeCell ref="Q81:AB82"/>
    <mergeCell ref="W87:Y87"/>
    <mergeCell ref="A2:AE2"/>
    <mergeCell ref="A5:AE5"/>
    <mergeCell ref="O16:AD16"/>
    <mergeCell ref="S20:V20"/>
    <mergeCell ref="W17:Z19"/>
    <mergeCell ref="AA20:AD20"/>
    <mergeCell ref="A12:L12"/>
    <mergeCell ref="A9:L9"/>
    <mergeCell ref="A3:AE3"/>
    <mergeCell ref="A4:AE4"/>
    <mergeCell ref="A13:L13"/>
    <mergeCell ref="A16:A19"/>
    <mergeCell ref="B16:B19"/>
    <mergeCell ref="AC11:AE11"/>
    <mergeCell ref="M10:AB10"/>
    <mergeCell ref="AC10:AE10"/>
    <mergeCell ref="M11:AB11"/>
    <mergeCell ref="N7:T7"/>
    <mergeCell ref="AC7:AE7"/>
    <mergeCell ref="A10:L10"/>
    <mergeCell ref="M9:AB9"/>
    <mergeCell ref="AC9:AE9"/>
    <mergeCell ref="A11:L11"/>
    <mergeCell ref="AA17:AD19"/>
    <mergeCell ref="O20:R20"/>
    <mergeCell ref="AC12:AE12"/>
    <mergeCell ref="AC13:AE13"/>
    <mergeCell ref="AE20:AH20"/>
    <mergeCell ref="AE16:AH19"/>
    <mergeCell ref="W20:Z20"/>
    <mergeCell ref="AF11:AH11"/>
    <mergeCell ref="AF8:AH8"/>
    <mergeCell ref="AF5:AH5"/>
    <mergeCell ref="AF6:AH6"/>
    <mergeCell ref="AF7:AH7"/>
    <mergeCell ref="AF9:AH9"/>
    <mergeCell ref="K21:N21"/>
    <mergeCell ref="K22:N22"/>
    <mergeCell ref="AB6:AE6"/>
    <mergeCell ref="AF10:AH10"/>
    <mergeCell ref="AF12:AH12"/>
    <mergeCell ref="AF13:AH13"/>
    <mergeCell ref="A14:AE14"/>
    <mergeCell ref="C20:J20"/>
    <mergeCell ref="C22:J22"/>
    <mergeCell ref="O21:R21"/>
    <mergeCell ref="O22:R22"/>
    <mergeCell ref="S17:V19"/>
    <mergeCell ref="K20:N20"/>
    <mergeCell ref="C21:J21"/>
    <mergeCell ref="O17:R19"/>
    <mergeCell ref="S21:V21"/>
    <mergeCell ref="C16:J19"/>
    <mergeCell ref="K16:N19"/>
    <mergeCell ref="AA21:AD21"/>
    <mergeCell ref="AE21:AH21"/>
    <mergeCell ref="W21:Z21"/>
    <mergeCell ref="C257:J257"/>
    <mergeCell ref="K252:N256"/>
    <mergeCell ref="C252:J256"/>
    <mergeCell ref="C247:J247"/>
    <mergeCell ref="C246:J246"/>
    <mergeCell ref="K242:N242"/>
    <mergeCell ref="C244:J244"/>
    <mergeCell ref="C242:D242"/>
    <mergeCell ref="E242:J242"/>
    <mergeCell ref="C243:J243"/>
    <mergeCell ref="K243:N243"/>
    <mergeCell ref="K245:N245"/>
    <mergeCell ref="K244:N244"/>
    <mergeCell ref="C245:J245"/>
    <mergeCell ref="K246:N246"/>
    <mergeCell ref="D75:J75"/>
    <mergeCell ref="K81:M86"/>
    <mergeCell ref="C87:J87"/>
    <mergeCell ref="C81:J86"/>
    <mergeCell ref="K75:N75"/>
    <mergeCell ref="N87:P87"/>
    <mergeCell ref="K87:M87"/>
    <mergeCell ref="N81:P86"/>
    <mergeCell ref="C232:J232"/>
    <mergeCell ref="O226:R226"/>
    <mergeCell ref="C226:J226"/>
    <mergeCell ref="K218:N222"/>
    <mergeCell ref="O232:R232"/>
    <mergeCell ref="C227:J227"/>
    <mergeCell ref="K224:N224"/>
    <mergeCell ref="O223:R223"/>
    <mergeCell ref="O224:R224"/>
    <mergeCell ref="H267:M267"/>
    <mergeCell ref="B265:D265"/>
    <mergeCell ref="K259:N259"/>
    <mergeCell ref="C261:J261"/>
    <mergeCell ref="K260:N260"/>
    <mergeCell ref="K261:N261"/>
    <mergeCell ref="C259:J259"/>
    <mergeCell ref="S257:V257"/>
    <mergeCell ref="S259:V259"/>
    <mergeCell ref="W260:Z260"/>
    <mergeCell ref="W259:Z259"/>
    <mergeCell ref="S260:V260"/>
    <mergeCell ref="W258:Z258"/>
    <mergeCell ref="S258:V258"/>
    <mergeCell ref="W232:Z232"/>
    <mergeCell ref="S226:V226"/>
    <mergeCell ref="C229:D229"/>
    <mergeCell ref="W239:Z239"/>
    <mergeCell ref="W257:Z257"/>
    <mergeCell ref="W247:Z247"/>
    <mergeCell ref="S253:V256"/>
    <mergeCell ref="S240:V240"/>
    <mergeCell ref="W240:Z240"/>
    <mergeCell ref="S246:V246"/>
    <mergeCell ref="S247:V247"/>
    <mergeCell ref="W229:Z229"/>
    <mergeCell ref="C258:J258"/>
    <mergeCell ref="O253:R256"/>
    <mergeCell ref="K257:N257"/>
    <mergeCell ref="O257:R257"/>
    <mergeCell ref="K258:N258"/>
    <mergeCell ref="O258:R258"/>
    <mergeCell ref="AE233:AH233"/>
    <mergeCell ref="AE234:AH234"/>
    <mergeCell ref="W234:Z234"/>
    <mergeCell ref="AE232:AH232"/>
    <mergeCell ref="AA232:AD232"/>
    <mergeCell ref="AA233:AD233"/>
    <mergeCell ref="W233:Z233"/>
    <mergeCell ref="W219:Z222"/>
    <mergeCell ref="AA224:AD224"/>
    <mergeCell ref="AE229:AH229"/>
    <mergeCell ref="AE230:AH230"/>
    <mergeCell ref="AE231:AH231"/>
    <mergeCell ref="AA261:AD261"/>
    <mergeCell ref="AE261:AH261"/>
    <mergeCell ref="B268:D268"/>
    <mergeCell ref="H268:M268"/>
    <mergeCell ref="AB265:AH265"/>
    <mergeCell ref="H264:M264"/>
    <mergeCell ref="W265:Z265"/>
    <mergeCell ref="AB264:AH264"/>
    <mergeCell ref="Q264:V265"/>
    <mergeCell ref="H265:M265"/>
    <mergeCell ref="W261:Z261"/>
    <mergeCell ref="S261:V261"/>
    <mergeCell ref="O261:R261"/>
    <mergeCell ref="C260:J260"/>
    <mergeCell ref="O260:R260"/>
    <mergeCell ref="O259:R259"/>
    <mergeCell ref="S229:V229"/>
    <mergeCell ref="W231:Z231"/>
    <mergeCell ref="K225:N225"/>
    <mergeCell ref="S225:V225"/>
    <mergeCell ref="C238:D238"/>
    <mergeCell ref="K238:N238"/>
    <mergeCell ref="O238:R238"/>
    <mergeCell ref="AA237:AD237"/>
    <mergeCell ref="E238:J238"/>
    <mergeCell ref="K237:N237"/>
    <mergeCell ref="W230:Z230"/>
    <mergeCell ref="O230:R230"/>
    <mergeCell ref="AA230:AD230"/>
    <mergeCell ref="S231:V231"/>
    <mergeCell ref="AA231:AD231"/>
    <mergeCell ref="S230:V230"/>
    <mergeCell ref="AA229:AD229"/>
    <mergeCell ref="C90:D90"/>
    <mergeCell ref="F90:H90"/>
    <mergeCell ref="I90:J90"/>
    <mergeCell ref="K90:M90"/>
    <mergeCell ref="N90:P90"/>
    <mergeCell ref="Q90:S90"/>
    <mergeCell ref="T90:V90"/>
    <mergeCell ref="W225:Z225"/>
    <mergeCell ref="N213:P213"/>
    <mergeCell ref="K213:M213"/>
    <mergeCell ref="E229:J229"/>
    <mergeCell ref="C228:D228"/>
    <mergeCell ref="E228:J228"/>
    <mergeCell ref="O229:R229"/>
    <mergeCell ref="K227:N227"/>
    <mergeCell ref="Z213:AB213"/>
    <mergeCell ref="Z212:AB212"/>
    <mergeCell ref="O218:AD218"/>
    <mergeCell ref="W223:Z223"/>
    <mergeCell ref="W90:Y90"/>
    <mergeCell ref="Z90:AB90"/>
    <mergeCell ref="AC90:AE90"/>
    <mergeCell ref="AF90:AH90"/>
    <mergeCell ref="C91:D91"/>
    <mergeCell ref="F91:H91"/>
    <mergeCell ref="I91:J91"/>
    <mergeCell ref="K91:M91"/>
    <mergeCell ref="N91:P91"/>
    <mergeCell ref="Q91:S91"/>
    <mergeCell ref="T91:V91"/>
    <mergeCell ref="W91:Y91"/>
    <mergeCell ref="Z91:AB91"/>
    <mergeCell ref="AC91:AE91"/>
    <mergeCell ref="AF91:AH91"/>
    <mergeCell ref="I212:J212"/>
    <mergeCell ref="K212:M212"/>
    <mergeCell ref="N212:P212"/>
    <mergeCell ref="W212:Y212"/>
    <mergeCell ref="AC92:AE92"/>
    <mergeCell ref="AF92:AH92"/>
    <mergeCell ref="C93:D93"/>
    <mergeCell ref="F93:H93"/>
    <mergeCell ref="I93:J93"/>
    <mergeCell ref="K93:M93"/>
    <mergeCell ref="N93:P93"/>
    <mergeCell ref="Q93:S93"/>
    <mergeCell ref="T93:V93"/>
    <mergeCell ref="W93:Y93"/>
    <mergeCell ref="Z93:AB93"/>
    <mergeCell ref="AC93:AE93"/>
    <mergeCell ref="AF93:AH93"/>
    <mergeCell ref="C92:D92"/>
    <mergeCell ref="F92:H92"/>
    <mergeCell ref="I92:J92"/>
    <mergeCell ref="K92:M92"/>
    <mergeCell ref="N92:P92"/>
    <mergeCell ref="Q92:S92"/>
    <mergeCell ref="T92:V92"/>
    <mergeCell ref="W92:Y92"/>
    <mergeCell ref="Z92:AB92"/>
    <mergeCell ref="AC94:AE94"/>
    <mergeCell ref="AF94:AH94"/>
    <mergeCell ref="C95:D95"/>
    <mergeCell ref="F95:H95"/>
    <mergeCell ref="I95:J95"/>
    <mergeCell ref="K95:M95"/>
    <mergeCell ref="N95:P95"/>
    <mergeCell ref="Q95:S95"/>
    <mergeCell ref="T95:V95"/>
    <mergeCell ref="W95:Y95"/>
    <mergeCell ref="Z95:AB95"/>
    <mergeCell ref="AC95:AE95"/>
    <mergeCell ref="AF95:AH95"/>
    <mergeCell ref="C94:D94"/>
    <mergeCell ref="F94:H94"/>
    <mergeCell ref="I94:J94"/>
    <mergeCell ref="K94:M94"/>
    <mergeCell ref="N94:P94"/>
    <mergeCell ref="Q94:S94"/>
    <mergeCell ref="T94:V94"/>
    <mergeCell ref="W94:Y94"/>
    <mergeCell ref="Z94:AB94"/>
    <mergeCell ref="AC96:AE96"/>
    <mergeCell ref="AF96:AH96"/>
    <mergeCell ref="C97:D97"/>
    <mergeCell ref="F97:H97"/>
    <mergeCell ref="I97:J97"/>
    <mergeCell ref="K97:M97"/>
    <mergeCell ref="N97:P97"/>
    <mergeCell ref="Q97:S97"/>
    <mergeCell ref="T97:V97"/>
    <mergeCell ref="W97:Y97"/>
    <mergeCell ref="Z97:AB97"/>
    <mergeCell ref="AC97:AE97"/>
    <mergeCell ref="AF97:AH97"/>
    <mergeCell ref="C96:D96"/>
    <mergeCell ref="F96:H96"/>
    <mergeCell ref="I96:J96"/>
    <mergeCell ref="K96:M96"/>
    <mergeCell ref="N96:P96"/>
    <mergeCell ref="Q96:S96"/>
    <mergeCell ref="T96:V96"/>
    <mergeCell ref="W96:Y96"/>
    <mergeCell ref="Z96:AB96"/>
    <mergeCell ref="AC98:AE98"/>
    <mergeCell ref="AF98:AH98"/>
    <mergeCell ref="C99:D99"/>
    <mergeCell ref="F99:H99"/>
    <mergeCell ref="I99:J99"/>
    <mergeCell ref="K99:M99"/>
    <mergeCell ref="N99:P99"/>
    <mergeCell ref="Q99:S99"/>
    <mergeCell ref="T99:V99"/>
    <mergeCell ref="W99:Y99"/>
    <mergeCell ref="Z99:AB99"/>
    <mergeCell ref="AC99:AE99"/>
    <mergeCell ref="AF99:AH99"/>
    <mergeCell ref="C98:D98"/>
    <mergeCell ref="F98:H98"/>
    <mergeCell ref="I98:J98"/>
    <mergeCell ref="K98:M98"/>
    <mergeCell ref="N98:P98"/>
    <mergeCell ref="Q98:S98"/>
    <mergeCell ref="T98:V98"/>
    <mergeCell ref="W98:Y98"/>
    <mergeCell ref="Z98:AB98"/>
    <mergeCell ref="AC100:AE100"/>
    <mergeCell ref="AF100:AH100"/>
    <mergeCell ref="C101:D101"/>
    <mergeCell ref="F101:H101"/>
    <mergeCell ref="I101:J101"/>
    <mergeCell ref="K101:M101"/>
    <mergeCell ref="N101:P101"/>
    <mergeCell ref="Q101:S101"/>
    <mergeCell ref="T101:V101"/>
    <mergeCell ref="W101:Y101"/>
    <mergeCell ref="Z101:AB101"/>
    <mergeCell ref="AC101:AE101"/>
    <mergeCell ref="AF101:AH101"/>
    <mergeCell ref="C100:D100"/>
    <mergeCell ref="F100:H100"/>
    <mergeCell ref="I100:J100"/>
    <mergeCell ref="K100:M100"/>
    <mergeCell ref="N100:P100"/>
    <mergeCell ref="Q100:S100"/>
    <mergeCell ref="T100:V100"/>
    <mergeCell ref="W100:Y100"/>
    <mergeCell ref="Z100:AB100"/>
    <mergeCell ref="AC102:AE102"/>
    <mergeCell ref="AF102:AH102"/>
    <mergeCell ref="C103:D103"/>
    <mergeCell ref="F103:H103"/>
    <mergeCell ref="I103:J103"/>
    <mergeCell ref="K103:M103"/>
    <mergeCell ref="N103:P103"/>
    <mergeCell ref="Q103:S103"/>
    <mergeCell ref="T103:V103"/>
    <mergeCell ref="W103:Y103"/>
    <mergeCell ref="Z103:AB103"/>
    <mergeCell ref="AC103:AE103"/>
    <mergeCell ref="AF103:AH103"/>
    <mergeCell ref="C102:D102"/>
    <mergeCell ref="F102:H102"/>
    <mergeCell ref="I102:J102"/>
    <mergeCell ref="K102:M102"/>
    <mergeCell ref="N102:P102"/>
    <mergeCell ref="Q102:S102"/>
    <mergeCell ref="T102:V102"/>
    <mergeCell ref="W102:Y102"/>
    <mergeCell ref="Z102:AB102"/>
    <mergeCell ref="AC104:AE104"/>
    <mergeCell ref="AF104:AH104"/>
    <mergeCell ref="C105:D105"/>
    <mergeCell ref="F105:H105"/>
    <mergeCell ref="I105:J105"/>
    <mergeCell ref="K105:M105"/>
    <mergeCell ref="N105:P105"/>
    <mergeCell ref="Q105:S105"/>
    <mergeCell ref="T105:V105"/>
    <mergeCell ref="W105:Y105"/>
    <mergeCell ref="Z105:AB105"/>
    <mergeCell ref="AC105:AE105"/>
    <mergeCell ref="AF105:AH105"/>
    <mergeCell ref="C104:D104"/>
    <mergeCell ref="F104:H104"/>
    <mergeCell ref="I104:J104"/>
    <mergeCell ref="K104:M104"/>
    <mergeCell ref="N104:P104"/>
    <mergeCell ref="Q104:S104"/>
    <mergeCell ref="T104:V104"/>
    <mergeCell ref="W104:Y104"/>
    <mergeCell ref="Z104:AB104"/>
    <mergeCell ref="AC106:AE106"/>
    <mergeCell ref="AF106:AH106"/>
    <mergeCell ref="C107:D107"/>
    <mergeCell ref="F107:H107"/>
    <mergeCell ref="I107:J107"/>
    <mergeCell ref="K107:M107"/>
    <mergeCell ref="N107:P107"/>
    <mergeCell ref="Q107:S107"/>
    <mergeCell ref="T107:V107"/>
    <mergeCell ref="W107:Y107"/>
    <mergeCell ref="Z107:AB107"/>
    <mergeCell ref="AC107:AE107"/>
    <mergeCell ref="AF107:AH107"/>
    <mergeCell ref="C106:D106"/>
    <mergeCell ref="F106:H106"/>
    <mergeCell ref="I106:J106"/>
    <mergeCell ref="K106:M106"/>
    <mergeCell ref="N106:P106"/>
    <mergeCell ref="Q106:S106"/>
    <mergeCell ref="T106:V106"/>
    <mergeCell ref="W106:Y106"/>
    <mergeCell ref="Z106:AB106"/>
    <mergeCell ref="AC108:AE108"/>
    <mergeCell ref="AF108:AH108"/>
    <mergeCell ref="C109:D109"/>
    <mergeCell ref="F109:H109"/>
    <mergeCell ref="I109:J109"/>
    <mergeCell ref="K109:M109"/>
    <mergeCell ref="N109:P109"/>
    <mergeCell ref="Q109:S109"/>
    <mergeCell ref="T109:V109"/>
    <mergeCell ref="W109:Y109"/>
    <mergeCell ref="Z109:AB109"/>
    <mergeCell ref="AC109:AE109"/>
    <mergeCell ref="AF109:AH109"/>
    <mergeCell ref="C108:D108"/>
    <mergeCell ref="F108:H108"/>
    <mergeCell ref="I108:J108"/>
    <mergeCell ref="K108:M108"/>
    <mergeCell ref="N108:P108"/>
    <mergeCell ref="Q108:S108"/>
    <mergeCell ref="T108:V108"/>
    <mergeCell ref="W108:Y108"/>
    <mergeCell ref="Z108:AB108"/>
    <mergeCell ref="AC110:AE110"/>
    <mergeCell ref="AF110:AH110"/>
    <mergeCell ref="C111:D111"/>
    <mergeCell ref="F111:H111"/>
    <mergeCell ref="I111:J111"/>
    <mergeCell ref="K111:M111"/>
    <mergeCell ref="N111:P111"/>
    <mergeCell ref="Q111:S111"/>
    <mergeCell ref="T111:V111"/>
    <mergeCell ref="W111:Y111"/>
    <mergeCell ref="Z111:AB111"/>
    <mergeCell ref="AC111:AE111"/>
    <mergeCell ref="AF111:AH111"/>
    <mergeCell ref="C110:D110"/>
    <mergeCell ref="F110:H110"/>
    <mergeCell ref="I110:J110"/>
    <mergeCell ref="K110:M110"/>
    <mergeCell ref="N110:P110"/>
    <mergeCell ref="Q110:S110"/>
    <mergeCell ref="T110:V110"/>
    <mergeCell ref="W110:Y110"/>
    <mergeCell ref="Z110:AB110"/>
    <mergeCell ref="AC112:AE112"/>
    <mergeCell ref="AF112:AH112"/>
    <mergeCell ref="C113:D113"/>
    <mergeCell ref="F113:H113"/>
    <mergeCell ref="I113:J113"/>
    <mergeCell ref="K113:M113"/>
    <mergeCell ref="N113:P113"/>
    <mergeCell ref="Q113:S113"/>
    <mergeCell ref="T113:V113"/>
    <mergeCell ref="W113:Y113"/>
    <mergeCell ref="Z113:AB113"/>
    <mergeCell ref="AC113:AE113"/>
    <mergeCell ref="AF113:AH113"/>
    <mergeCell ref="C112:D112"/>
    <mergeCell ref="F112:H112"/>
    <mergeCell ref="I112:J112"/>
    <mergeCell ref="K112:M112"/>
    <mergeCell ref="N112:P112"/>
    <mergeCell ref="Q112:S112"/>
    <mergeCell ref="T112:V112"/>
    <mergeCell ref="W112:Y112"/>
    <mergeCell ref="Z112:AB112"/>
    <mergeCell ref="AC114:AE114"/>
    <mergeCell ref="AF114:AH114"/>
    <mergeCell ref="C115:D115"/>
    <mergeCell ref="F115:H115"/>
    <mergeCell ref="I115:J115"/>
    <mergeCell ref="K115:M115"/>
    <mergeCell ref="N115:P115"/>
    <mergeCell ref="Q115:S115"/>
    <mergeCell ref="T115:V115"/>
    <mergeCell ref="W115:Y115"/>
    <mergeCell ref="Z115:AB115"/>
    <mergeCell ref="AC115:AE115"/>
    <mergeCell ref="AF115:AH115"/>
    <mergeCell ref="C114:D114"/>
    <mergeCell ref="F114:H114"/>
    <mergeCell ref="I114:J114"/>
    <mergeCell ref="K114:M114"/>
    <mergeCell ref="N114:P114"/>
    <mergeCell ref="Q114:S114"/>
    <mergeCell ref="T114:V114"/>
    <mergeCell ref="W114:Y114"/>
    <mergeCell ref="Z114:AB114"/>
    <mergeCell ref="AC116:AE116"/>
    <mergeCell ref="AF116:AH116"/>
    <mergeCell ref="C117:D117"/>
    <mergeCell ref="F117:H117"/>
    <mergeCell ref="I117:J117"/>
    <mergeCell ref="K117:M117"/>
    <mergeCell ref="N117:P117"/>
    <mergeCell ref="Q117:S117"/>
    <mergeCell ref="T117:V117"/>
    <mergeCell ref="W117:Y117"/>
    <mergeCell ref="Z117:AB117"/>
    <mergeCell ref="AC117:AE117"/>
    <mergeCell ref="AF117:AH117"/>
    <mergeCell ref="C116:D116"/>
    <mergeCell ref="F116:H116"/>
    <mergeCell ref="I116:J116"/>
    <mergeCell ref="K116:M116"/>
    <mergeCell ref="N116:P116"/>
    <mergeCell ref="Q116:S116"/>
    <mergeCell ref="T116:V116"/>
    <mergeCell ref="W116:Y116"/>
    <mergeCell ref="Z116:AB116"/>
    <mergeCell ref="AC118:AE118"/>
    <mergeCell ref="AF118:AH118"/>
    <mergeCell ref="C119:D119"/>
    <mergeCell ref="F119:H119"/>
    <mergeCell ref="I119:J119"/>
    <mergeCell ref="K119:M119"/>
    <mergeCell ref="N119:P119"/>
    <mergeCell ref="Q119:S119"/>
    <mergeCell ref="T119:V119"/>
    <mergeCell ref="W119:Y119"/>
    <mergeCell ref="Z119:AB119"/>
    <mergeCell ref="AC119:AE119"/>
    <mergeCell ref="AF119:AH119"/>
    <mergeCell ref="C118:D118"/>
    <mergeCell ref="F118:H118"/>
    <mergeCell ref="I118:J118"/>
    <mergeCell ref="K118:M118"/>
    <mergeCell ref="N118:P118"/>
    <mergeCell ref="Q118:S118"/>
    <mergeCell ref="T118:V118"/>
    <mergeCell ref="W118:Y118"/>
    <mergeCell ref="Z118:AB118"/>
    <mergeCell ref="AC120:AE120"/>
    <mergeCell ref="AF120:AH120"/>
    <mergeCell ref="C121:D121"/>
    <mergeCell ref="F121:H121"/>
    <mergeCell ref="I121:J121"/>
    <mergeCell ref="K121:M121"/>
    <mergeCell ref="N121:P121"/>
    <mergeCell ref="Q121:S121"/>
    <mergeCell ref="T121:V121"/>
    <mergeCell ref="W121:Y121"/>
    <mergeCell ref="Z121:AB121"/>
    <mergeCell ref="AC121:AE121"/>
    <mergeCell ref="AF121:AH121"/>
    <mergeCell ref="C120:D120"/>
    <mergeCell ref="F120:H120"/>
    <mergeCell ref="I120:J120"/>
    <mergeCell ref="K120:M120"/>
    <mergeCell ref="N120:P120"/>
    <mergeCell ref="Q120:S120"/>
    <mergeCell ref="T120:V120"/>
    <mergeCell ref="W120:Y120"/>
    <mergeCell ref="Z120:AB120"/>
    <mergeCell ref="AC122:AE122"/>
    <mergeCell ref="AF122:AH122"/>
    <mergeCell ref="C123:D123"/>
    <mergeCell ref="F123:H123"/>
    <mergeCell ref="I123:J123"/>
    <mergeCell ref="K123:M123"/>
    <mergeCell ref="N123:P123"/>
    <mergeCell ref="Q123:S123"/>
    <mergeCell ref="T123:V123"/>
    <mergeCell ref="W123:Y123"/>
    <mergeCell ref="Z123:AB123"/>
    <mergeCell ref="AC123:AE123"/>
    <mergeCell ref="AF123:AH123"/>
    <mergeCell ref="C122:D122"/>
    <mergeCell ref="F122:H122"/>
    <mergeCell ref="I122:J122"/>
    <mergeCell ref="K122:M122"/>
    <mergeCell ref="N122:P122"/>
    <mergeCell ref="Q122:S122"/>
    <mergeCell ref="T122:V122"/>
    <mergeCell ref="W122:Y122"/>
    <mergeCell ref="Z122:AB122"/>
    <mergeCell ref="AC124:AE124"/>
    <mergeCell ref="AF124:AH124"/>
    <mergeCell ref="C125:D125"/>
    <mergeCell ref="F125:H125"/>
    <mergeCell ref="I125:J125"/>
    <mergeCell ref="K125:M125"/>
    <mergeCell ref="N125:P125"/>
    <mergeCell ref="Q125:S125"/>
    <mergeCell ref="T125:V125"/>
    <mergeCell ref="W125:Y125"/>
    <mergeCell ref="Z125:AB125"/>
    <mergeCell ref="AC125:AE125"/>
    <mergeCell ref="AF125:AH125"/>
    <mergeCell ref="C124:D124"/>
    <mergeCell ref="F124:H124"/>
    <mergeCell ref="I124:J124"/>
    <mergeCell ref="K124:M124"/>
    <mergeCell ref="N124:P124"/>
    <mergeCell ref="Q124:S124"/>
    <mergeCell ref="T124:V124"/>
    <mergeCell ref="W124:Y124"/>
    <mergeCell ref="Z124:AB124"/>
    <mergeCell ref="AC126:AE126"/>
    <mergeCell ref="AF126:AH126"/>
    <mergeCell ref="C127:D127"/>
    <mergeCell ref="F127:H127"/>
    <mergeCell ref="I127:J127"/>
    <mergeCell ref="K127:M127"/>
    <mergeCell ref="N127:P127"/>
    <mergeCell ref="Q127:S127"/>
    <mergeCell ref="T127:V127"/>
    <mergeCell ref="W127:Y127"/>
    <mergeCell ref="Z127:AB127"/>
    <mergeCell ref="AC127:AE127"/>
    <mergeCell ref="AF127:AH127"/>
    <mergeCell ref="C126:D126"/>
    <mergeCell ref="F126:H126"/>
    <mergeCell ref="I126:J126"/>
    <mergeCell ref="K126:M126"/>
    <mergeCell ref="N126:P126"/>
    <mergeCell ref="Q126:S126"/>
    <mergeCell ref="T126:V126"/>
    <mergeCell ref="W126:Y126"/>
    <mergeCell ref="Z126:AB126"/>
    <mergeCell ref="AC128:AE128"/>
    <mergeCell ref="AF128:AH128"/>
    <mergeCell ref="C129:D129"/>
    <mergeCell ref="F129:H129"/>
    <mergeCell ref="I129:J129"/>
    <mergeCell ref="K129:M129"/>
    <mergeCell ref="N129:P129"/>
    <mergeCell ref="Q129:S129"/>
    <mergeCell ref="T129:V129"/>
    <mergeCell ref="W129:Y129"/>
    <mergeCell ref="Z129:AB129"/>
    <mergeCell ref="AC129:AE129"/>
    <mergeCell ref="AF129:AH129"/>
    <mergeCell ref="C128:D128"/>
    <mergeCell ref="F128:H128"/>
    <mergeCell ref="I128:J128"/>
    <mergeCell ref="K128:M128"/>
    <mergeCell ref="N128:P128"/>
    <mergeCell ref="Q128:S128"/>
    <mergeCell ref="T128:V128"/>
    <mergeCell ref="W128:Y128"/>
    <mergeCell ref="Z128:AB128"/>
    <mergeCell ref="AC130:AE130"/>
    <mergeCell ref="AF130:AH130"/>
    <mergeCell ref="C131:D131"/>
    <mergeCell ref="F131:H131"/>
    <mergeCell ref="I131:J131"/>
    <mergeCell ref="K131:M131"/>
    <mergeCell ref="N131:P131"/>
    <mergeCell ref="Q131:S131"/>
    <mergeCell ref="T131:V131"/>
    <mergeCell ref="W131:Y131"/>
    <mergeCell ref="Z131:AB131"/>
    <mergeCell ref="AC131:AE131"/>
    <mergeCell ref="AF131:AH131"/>
    <mergeCell ref="C130:D130"/>
    <mergeCell ref="F130:H130"/>
    <mergeCell ref="I130:J130"/>
    <mergeCell ref="K130:M130"/>
    <mergeCell ref="N130:P130"/>
    <mergeCell ref="Q130:S130"/>
    <mergeCell ref="T130:V130"/>
    <mergeCell ref="W130:Y130"/>
    <mergeCell ref="Z130:AB130"/>
    <mergeCell ref="AC132:AE132"/>
    <mergeCell ref="AF132:AH132"/>
    <mergeCell ref="C133:D133"/>
    <mergeCell ref="F133:H133"/>
    <mergeCell ref="I133:J133"/>
    <mergeCell ref="K133:M133"/>
    <mergeCell ref="N133:P133"/>
    <mergeCell ref="Q133:S133"/>
    <mergeCell ref="T133:V133"/>
    <mergeCell ref="W133:Y133"/>
    <mergeCell ref="Z133:AB133"/>
    <mergeCell ref="AC133:AE133"/>
    <mergeCell ref="AF133:AH133"/>
    <mergeCell ref="C132:D132"/>
    <mergeCell ref="F132:H132"/>
    <mergeCell ref="I132:J132"/>
    <mergeCell ref="K132:M132"/>
    <mergeCell ref="N132:P132"/>
    <mergeCell ref="Q132:S132"/>
    <mergeCell ref="T132:V132"/>
    <mergeCell ref="W132:Y132"/>
    <mergeCell ref="Z132:AB132"/>
    <mergeCell ref="AC134:AE134"/>
    <mergeCell ref="AF134:AH134"/>
    <mergeCell ref="C135:D135"/>
    <mergeCell ref="F135:H135"/>
    <mergeCell ref="I135:J135"/>
    <mergeCell ref="K135:M135"/>
    <mergeCell ref="N135:P135"/>
    <mergeCell ref="Q135:S135"/>
    <mergeCell ref="T135:V135"/>
    <mergeCell ref="W135:Y135"/>
    <mergeCell ref="Z135:AB135"/>
    <mergeCell ref="AC135:AE135"/>
    <mergeCell ref="AF135:AH135"/>
    <mergeCell ref="C134:D134"/>
    <mergeCell ref="F134:H134"/>
    <mergeCell ref="I134:J134"/>
    <mergeCell ref="K134:M134"/>
    <mergeCell ref="N134:P134"/>
    <mergeCell ref="Q134:S134"/>
    <mergeCell ref="T134:V134"/>
    <mergeCell ref="W134:Y134"/>
    <mergeCell ref="Z134:AB134"/>
    <mergeCell ref="AC136:AE136"/>
    <mergeCell ref="AF136:AH136"/>
    <mergeCell ref="C137:D137"/>
    <mergeCell ref="F137:H137"/>
    <mergeCell ref="I137:J137"/>
    <mergeCell ref="K137:M137"/>
    <mergeCell ref="N137:P137"/>
    <mergeCell ref="Q137:S137"/>
    <mergeCell ref="T137:V137"/>
    <mergeCell ref="W137:Y137"/>
    <mergeCell ref="Z137:AB137"/>
    <mergeCell ref="AC137:AE137"/>
    <mergeCell ref="AF137:AH137"/>
    <mergeCell ref="C136:D136"/>
    <mergeCell ref="F136:H136"/>
    <mergeCell ref="I136:J136"/>
    <mergeCell ref="K136:M136"/>
    <mergeCell ref="N136:P136"/>
    <mergeCell ref="Q136:S136"/>
    <mergeCell ref="T136:V136"/>
    <mergeCell ref="W136:Y136"/>
    <mergeCell ref="Z136:AB136"/>
    <mergeCell ref="AC138:AE138"/>
    <mergeCell ref="AF138:AH138"/>
    <mergeCell ref="C139:D139"/>
    <mergeCell ref="F139:H139"/>
    <mergeCell ref="I139:J139"/>
    <mergeCell ref="K139:M139"/>
    <mergeCell ref="N139:P139"/>
    <mergeCell ref="Q139:S139"/>
    <mergeCell ref="T139:V139"/>
    <mergeCell ref="W139:Y139"/>
    <mergeCell ref="Z139:AB139"/>
    <mergeCell ref="AC139:AE139"/>
    <mergeCell ref="AF139:AH139"/>
    <mergeCell ref="C138:D138"/>
    <mergeCell ref="F138:H138"/>
    <mergeCell ref="I138:J138"/>
    <mergeCell ref="K138:M138"/>
    <mergeCell ref="N138:P138"/>
    <mergeCell ref="Q138:S138"/>
    <mergeCell ref="T138:V138"/>
    <mergeCell ref="W138:Y138"/>
    <mergeCell ref="Z138:AB138"/>
    <mergeCell ref="AC140:AE140"/>
    <mergeCell ref="AF140:AH140"/>
    <mergeCell ref="C141:D141"/>
    <mergeCell ref="F141:H141"/>
    <mergeCell ref="I141:J141"/>
    <mergeCell ref="K141:M141"/>
    <mergeCell ref="N141:P141"/>
    <mergeCell ref="Q141:S141"/>
    <mergeCell ref="T141:V141"/>
    <mergeCell ref="W141:Y141"/>
    <mergeCell ref="Z141:AB141"/>
    <mergeCell ref="AC141:AE141"/>
    <mergeCell ref="AF141:AH141"/>
    <mergeCell ref="C140:D140"/>
    <mergeCell ref="F140:H140"/>
    <mergeCell ref="I140:J140"/>
    <mergeCell ref="K140:M140"/>
    <mergeCell ref="N140:P140"/>
    <mergeCell ref="Q140:S140"/>
    <mergeCell ref="T140:V140"/>
    <mergeCell ref="W140:Y140"/>
    <mergeCell ref="Z140:AB140"/>
    <mergeCell ref="AC142:AE142"/>
    <mergeCell ref="AF142:AH142"/>
    <mergeCell ref="C143:D143"/>
    <mergeCell ref="F143:H143"/>
    <mergeCell ref="I143:J143"/>
    <mergeCell ref="K143:M143"/>
    <mergeCell ref="N143:P143"/>
    <mergeCell ref="Q143:S143"/>
    <mergeCell ref="T143:V143"/>
    <mergeCell ref="W143:Y143"/>
    <mergeCell ref="Z143:AB143"/>
    <mergeCell ref="AC143:AE143"/>
    <mergeCell ref="AF143:AH143"/>
    <mergeCell ref="C142:D142"/>
    <mergeCell ref="F142:H142"/>
    <mergeCell ref="I142:J142"/>
    <mergeCell ref="K142:M142"/>
    <mergeCell ref="N142:P142"/>
    <mergeCell ref="Q142:S142"/>
    <mergeCell ref="T142:V142"/>
    <mergeCell ref="W142:Y142"/>
    <mergeCell ref="Z142:AB142"/>
    <mergeCell ref="AC144:AE144"/>
    <mergeCell ref="AF144:AH144"/>
    <mergeCell ref="C145:D145"/>
    <mergeCell ref="F145:H145"/>
    <mergeCell ref="I145:J145"/>
    <mergeCell ref="K145:M145"/>
    <mergeCell ref="N145:P145"/>
    <mergeCell ref="Q145:S145"/>
    <mergeCell ref="T145:V145"/>
    <mergeCell ref="W145:Y145"/>
    <mergeCell ref="Z145:AB145"/>
    <mergeCell ref="AC145:AE145"/>
    <mergeCell ref="AF145:AH145"/>
    <mergeCell ref="C144:D144"/>
    <mergeCell ref="F144:H144"/>
    <mergeCell ref="I144:J144"/>
    <mergeCell ref="K144:M144"/>
    <mergeCell ref="N144:P144"/>
    <mergeCell ref="Q144:S144"/>
    <mergeCell ref="T144:V144"/>
    <mergeCell ref="W144:Y144"/>
    <mergeCell ref="Z144:AB144"/>
    <mergeCell ref="AC146:AE146"/>
    <mergeCell ref="AF146:AH146"/>
    <mergeCell ref="C147:D147"/>
    <mergeCell ref="F147:H147"/>
    <mergeCell ref="I147:J147"/>
    <mergeCell ref="K147:M147"/>
    <mergeCell ref="N147:P147"/>
    <mergeCell ref="Q147:S147"/>
    <mergeCell ref="T147:V147"/>
    <mergeCell ref="W147:Y147"/>
    <mergeCell ref="Z147:AB147"/>
    <mergeCell ref="AC147:AE147"/>
    <mergeCell ref="AF147:AH147"/>
    <mergeCell ref="C146:D146"/>
    <mergeCell ref="F146:H146"/>
    <mergeCell ref="I146:J146"/>
    <mergeCell ref="K146:M146"/>
    <mergeCell ref="N146:P146"/>
    <mergeCell ref="Q146:S146"/>
    <mergeCell ref="T146:V146"/>
    <mergeCell ref="W146:Y146"/>
    <mergeCell ref="Z146:AB146"/>
    <mergeCell ref="AC148:AE148"/>
    <mergeCell ref="AF148:AH148"/>
    <mergeCell ref="C149:D149"/>
    <mergeCell ref="F149:H149"/>
    <mergeCell ref="I149:J149"/>
    <mergeCell ref="K149:M149"/>
    <mergeCell ref="N149:P149"/>
    <mergeCell ref="Q149:S149"/>
    <mergeCell ref="T149:V149"/>
    <mergeCell ref="W149:Y149"/>
    <mergeCell ref="Z149:AB149"/>
    <mergeCell ref="AC149:AE149"/>
    <mergeCell ref="AF149:AH149"/>
    <mergeCell ref="C148:D148"/>
    <mergeCell ref="F148:H148"/>
    <mergeCell ref="I148:J148"/>
    <mergeCell ref="K148:M148"/>
    <mergeCell ref="N148:P148"/>
    <mergeCell ref="Q148:S148"/>
    <mergeCell ref="T148:V148"/>
    <mergeCell ref="W148:Y148"/>
    <mergeCell ref="Z148:AB148"/>
    <mergeCell ref="AC150:AE150"/>
    <mergeCell ref="AF150:AH150"/>
    <mergeCell ref="C151:D151"/>
    <mergeCell ref="F151:H151"/>
    <mergeCell ref="I151:J151"/>
    <mergeCell ref="K151:M151"/>
    <mergeCell ref="N151:P151"/>
    <mergeCell ref="Q151:S151"/>
    <mergeCell ref="T151:V151"/>
    <mergeCell ref="W151:Y151"/>
    <mergeCell ref="Z151:AB151"/>
    <mergeCell ref="AC151:AE151"/>
    <mergeCell ref="AF151:AH151"/>
    <mergeCell ref="C150:D150"/>
    <mergeCell ref="F150:H150"/>
    <mergeCell ref="I150:J150"/>
    <mergeCell ref="K150:M150"/>
    <mergeCell ref="N150:P150"/>
    <mergeCell ref="Q150:S150"/>
    <mergeCell ref="T150:V150"/>
    <mergeCell ref="W150:Y150"/>
    <mergeCell ref="Z150:AB150"/>
    <mergeCell ref="AC152:AE152"/>
    <mergeCell ref="AF152:AH152"/>
    <mergeCell ref="C153:D153"/>
    <mergeCell ref="F153:H153"/>
    <mergeCell ref="I153:J153"/>
    <mergeCell ref="K153:M153"/>
    <mergeCell ref="N153:P153"/>
    <mergeCell ref="Q153:S153"/>
    <mergeCell ref="T153:V153"/>
    <mergeCell ref="W153:Y153"/>
    <mergeCell ref="Z153:AB153"/>
    <mergeCell ref="AC153:AE153"/>
    <mergeCell ref="AF153:AH153"/>
    <mergeCell ref="C152:D152"/>
    <mergeCell ref="F152:H152"/>
    <mergeCell ref="I152:J152"/>
    <mergeCell ref="K152:M152"/>
    <mergeCell ref="N152:P152"/>
    <mergeCell ref="Q152:S152"/>
    <mergeCell ref="T152:V152"/>
    <mergeCell ref="W152:Y152"/>
    <mergeCell ref="Z152:AB152"/>
    <mergeCell ref="AC154:AE154"/>
    <mergeCell ref="AF154:AH154"/>
    <mergeCell ref="C155:D155"/>
    <mergeCell ref="F155:H155"/>
    <mergeCell ref="I155:J155"/>
    <mergeCell ref="K155:M155"/>
    <mergeCell ref="N155:P155"/>
    <mergeCell ref="Q155:S155"/>
    <mergeCell ref="T155:V155"/>
    <mergeCell ref="W155:Y155"/>
    <mergeCell ref="Z155:AB155"/>
    <mergeCell ref="AC155:AE155"/>
    <mergeCell ref="AF155:AH155"/>
    <mergeCell ref="C154:D154"/>
    <mergeCell ref="F154:H154"/>
    <mergeCell ref="I154:J154"/>
    <mergeCell ref="K154:M154"/>
    <mergeCell ref="N154:P154"/>
    <mergeCell ref="Q154:S154"/>
    <mergeCell ref="T154:V154"/>
    <mergeCell ref="W154:Y154"/>
    <mergeCell ref="Z154:AB154"/>
    <mergeCell ref="AC156:AE156"/>
    <mergeCell ref="AF156:AH156"/>
    <mergeCell ref="C157:D157"/>
    <mergeCell ref="F157:H157"/>
    <mergeCell ref="I157:J157"/>
    <mergeCell ref="K157:M157"/>
    <mergeCell ref="N157:P157"/>
    <mergeCell ref="Q157:S157"/>
    <mergeCell ref="T157:V157"/>
    <mergeCell ref="W157:Y157"/>
    <mergeCell ref="Z157:AB157"/>
    <mergeCell ref="AC157:AE157"/>
    <mergeCell ref="AF157:AH157"/>
    <mergeCell ref="C156:D156"/>
    <mergeCell ref="F156:H156"/>
    <mergeCell ref="I156:J156"/>
    <mergeCell ref="K156:M156"/>
    <mergeCell ref="N156:P156"/>
    <mergeCell ref="Q156:S156"/>
    <mergeCell ref="T156:V156"/>
    <mergeCell ref="W156:Y156"/>
    <mergeCell ref="Z156:AB156"/>
    <mergeCell ref="AC158:AE158"/>
    <mergeCell ref="AF158:AH158"/>
    <mergeCell ref="C159:D159"/>
    <mergeCell ref="F159:H159"/>
    <mergeCell ref="I159:J159"/>
    <mergeCell ref="K159:M159"/>
    <mergeCell ref="N159:P159"/>
    <mergeCell ref="Q159:S159"/>
    <mergeCell ref="T159:V159"/>
    <mergeCell ref="W159:Y159"/>
    <mergeCell ref="Z159:AB159"/>
    <mergeCell ref="AC159:AE159"/>
    <mergeCell ref="AF159:AH159"/>
    <mergeCell ref="C158:D158"/>
    <mergeCell ref="F158:H158"/>
    <mergeCell ref="I158:J158"/>
    <mergeCell ref="K158:M158"/>
    <mergeCell ref="N158:P158"/>
    <mergeCell ref="Q158:S158"/>
    <mergeCell ref="T158:V158"/>
    <mergeCell ref="W158:Y158"/>
    <mergeCell ref="Z158:AB158"/>
    <mergeCell ref="AC160:AE160"/>
    <mergeCell ref="AF160:AH160"/>
    <mergeCell ref="C161:D161"/>
    <mergeCell ref="F161:H161"/>
    <mergeCell ref="I161:J161"/>
    <mergeCell ref="K161:M161"/>
    <mergeCell ref="N161:P161"/>
    <mergeCell ref="Q161:S161"/>
    <mergeCell ref="T161:V161"/>
    <mergeCell ref="W161:Y161"/>
    <mergeCell ref="Z161:AB161"/>
    <mergeCell ref="AC161:AE161"/>
    <mergeCell ref="AF161:AH161"/>
    <mergeCell ref="C160:D160"/>
    <mergeCell ref="F160:H160"/>
    <mergeCell ref="I160:J160"/>
    <mergeCell ref="K160:M160"/>
    <mergeCell ref="N160:P160"/>
    <mergeCell ref="Q160:S160"/>
    <mergeCell ref="T160:V160"/>
    <mergeCell ref="W160:Y160"/>
    <mergeCell ref="Z160:AB160"/>
    <mergeCell ref="AC162:AE162"/>
    <mergeCell ref="AF162:AH162"/>
    <mergeCell ref="C163:D163"/>
    <mergeCell ref="F163:H163"/>
    <mergeCell ref="I163:J163"/>
    <mergeCell ref="K163:M163"/>
    <mergeCell ref="N163:P163"/>
    <mergeCell ref="Q163:S163"/>
    <mergeCell ref="T163:V163"/>
    <mergeCell ref="W163:Y163"/>
    <mergeCell ref="Z163:AB163"/>
    <mergeCell ref="AC163:AE163"/>
    <mergeCell ref="AF163:AH163"/>
    <mergeCell ref="C162:D162"/>
    <mergeCell ref="F162:H162"/>
    <mergeCell ref="I162:J162"/>
    <mergeCell ref="K162:M162"/>
    <mergeCell ref="N162:P162"/>
    <mergeCell ref="Q162:S162"/>
    <mergeCell ref="T162:V162"/>
    <mergeCell ref="W162:Y162"/>
    <mergeCell ref="Z162:AB162"/>
    <mergeCell ref="AC164:AE164"/>
    <mergeCell ref="AF164:AH164"/>
    <mergeCell ref="C165:D165"/>
    <mergeCell ref="F165:H165"/>
    <mergeCell ref="I165:J165"/>
    <mergeCell ref="K165:M165"/>
    <mergeCell ref="N165:P165"/>
    <mergeCell ref="Q165:S165"/>
    <mergeCell ref="T165:V165"/>
    <mergeCell ref="W165:Y165"/>
    <mergeCell ref="Z165:AB165"/>
    <mergeCell ref="AC165:AE165"/>
    <mergeCell ref="AF165:AH165"/>
    <mergeCell ref="C164:D164"/>
    <mergeCell ref="F164:H164"/>
    <mergeCell ref="I164:J164"/>
    <mergeCell ref="K164:M164"/>
    <mergeCell ref="N164:P164"/>
    <mergeCell ref="Q164:S164"/>
    <mergeCell ref="T164:V164"/>
    <mergeCell ref="W164:Y164"/>
    <mergeCell ref="Z164:AB164"/>
    <mergeCell ref="AC166:AE166"/>
    <mergeCell ref="AF166:AH166"/>
    <mergeCell ref="C167:D167"/>
    <mergeCell ref="F167:H167"/>
    <mergeCell ref="I167:J167"/>
    <mergeCell ref="K167:M167"/>
    <mergeCell ref="N167:P167"/>
    <mergeCell ref="Q167:S167"/>
    <mergeCell ref="T167:V167"/>
    <mergeCell ref="W167:Y167"/>
    <mergeCell ref="Z167:AB167"/>
    <mergeCell ref="AC167:AE167"/>
    <mergeCell ref="AF167:AH167"/>
    <mergeCell ref="C166:D166"/>
    <mergeCell ref="F166:H166"/>
    <mergeCell ref="I166:J166"/>
    <mergeCell ref="K166:M166"/>
    <mergeCell ref="N166:P166"/>
    <mergeCell ref="Q166:S166"/>
    <mergeCell ref="T166:V166"/>
    <mergeCell ref="W166:Y166"/>
    <mergeCell ref="Z166:AB166"/>
    <mergeCell ref="AC168:AE168"/>
    <mergeCell ref="AF168:AH168"/>
    <mergeCell ref="C169:D169"/>
    <mergeCell ref="F169:H169"/>
    <mergeCell ref="I169:J169"/>
    <mergeCell ref="K169:M169"/>
    <mergeCell ref="N169:P169"/>
    <mergeCell ref="Q169:S169"/>
    <mergeCell ref="T169:V169"/>
    <mergeCell ref="W169:Y169"/>
    <mergeCell ref="Z169:AB169"/>
    <mergeCell ref="AC169:AE169"/>
    <mergeCell ref="AF169:AH169"/>
    <mergeCell ref="C168:D168"/>
    <mergeCell ref="F168:H168"/>
    <mergeCell ref="I168:J168"/>
    <mergeCell ref="K168:M168"/>
    <mergeCell ref="N168:P168"/>
    <mergeCell ref="Q168:S168"/>
    <mergeCell ref="T168:V168"/>
    <mergeCell ref="W168:Y168"/>
    <mergeCell ref="Z168:AB168"/>
    <mergeCell ref="AC170:AE170"/>
    <mergeCell ref="AF170:AH170"/>
    <mergeCell ref="C171:D171"/>
    <mergeCell ref="F171:H171"/>
    <mergeCell ref="I171:J171"/>
    <mergeCell ref="K171:M171"/>
    <mergeCell ref="N171:P171"/>
    <mergeCell ref="Q171:S171"/>
    <mergeCell ref="T171:V171"/>
    <mergeCell ref="W171:Y171"/>
    <mergeCell ref="Z171:AB171"/>
    <mergeCell ref="AC171:AE171"/>
    <mergeCell ref="AF171:AH171"/>
    <mergeCell ref="C170:D170"/>
    <mergeCell ref="F170:H170"/>
    <mergeCell ref="I170:J170"/>
    <mergeCell ref="K170:M170"/>
    <mergeCell ref="N170:P170"/>
    <mergeCell ref="Q170:S170"/>
    <mergeCell ref="T170:V170"/>
    <mergeCell ref="W170:Y170"/>
    <mergeCell ref="Z170:AB170"/>
    <mergeCell ref="AC172:AE172"/>
    <mergeCell ref="AF172:AH172"/>
    <mergeCell ref="C173:D173"/>
    <mergeCell ref="F173:H173"/>
    <mergeCell ref="I173:J173"/>
    <mergeCell ref="K173:M173"/>
    <mergeCell ref="N173:P173"/>
    <mergeCell ref="Q173:S173"/>
    <mergeCell ref="T173:V173"/>
    <mergeCell ref="W173:Y173"/>
    <mergeCell ref="Z173:AB173"/>
    <mergeCell ref="AC173:AE173"/>
    <mergeCell ref="AF173:AH173"/>
    <mergeCell ref="C172:D172"/>
    <mergeCell ref="F172:H172"/>
    <mergeCell ref="I172:J172"/>
    <mergeCell ref="K172:M172"/>
    <mergeCell ref="N172:P172"/>
    <mergeCell ref="Q172:S172"/>
    <mergeCell ref="T172:V172"/>
    <mergeCell ref="W172:Y172"/>
    <mergeCell ref="Z172:AB172"/>
    <mergeCell ref="AC174:AE174"/>
    <mergeCell ref="AF174:AH174"/>
    <mergeCell ref="C175:D175"/>
    <mergeCell ref="F175:H175"/>
    <mergeCell ref="I175:J175"/>
    <mergeCell ref="K175:M175"/>
    <mergeCell ref="N175:P175"/>
    <mergeCell ref="Q175:S175"/>
    <mergeCell ref="T175:V175"/>
    <mergeCell ref="W175:Y175"/>
    <mergeCell ref="Z175:AB175"/>
    <mergeCell ref="AC175:AE175"/>
    <mergeCell ref="AF175:AH175"/>
    <mergeCell ref="C174:D174"/>
    <mergeCell ref="F174:H174"/>
    <mergeCell ref="I174:J174"/>
    <mergeCell ref="K174:M174"/>
    <mergeCell ref="N174:P174"/>
    <mergeCell ref="Q174:S174"/>
    <mergeCell ref="T174:V174"/>
    <mergeCell ref="W174:Y174"/>
    <mergeCell ref="Z174:AB174"/>
    <mergeCell ref="AC176:AE176"/>
    <mergeCell ref="AF176:AH176"/>
    <mergeCell ref="C177:D177"/>
    <mergeCell ref="F177:H177"/>
    <mergeCell ref="I177:J177"/>
    <mergeCell ref="K177:M177"/>
    <mergeCell ref="N177:P177"/>
    <mergeCell ref="Q177:S177"/>
    <mergeCell ref="T177:V177"/>
    <mergeCell ref="W177:Y177"/>
    <mergeCell ref="Z177:AB177"/>
    <mergeCell ref="AC177:AE177"/>
    <mergeCell ref="AF177:AH177"/>
    <mergeCell ref="C176:D176"/>
    <mergeCell ref="F176:H176"/>
    <mergeCell ref="I176:J176"/>
    <mergeCell ref="K176:M176"/>
    <mergeCell ref="N176:P176"/>
    <mergeCell ref="Q176:S176"/>
    <mergeCell ref="T176:V176"/>
    <mergeCell ref="W176:Y176"/>
    <mergeCell ref="Z176:AB176"/>
    <mergeCell ref="AC178:AE178"/>
    <mergeCell ref="AF178:AH178"/>
    <mergeCell ref="C179:D179"/>
    <mergeCell ref="F179:H179"/>
    <mergeCell ref="I179:J179"/>
    <mergeCell ref="K179:M179"/>
    <mergeCell ref="N179:P179"/>
    <mergeCell ref="Q179:S179"/>
    <mergeCell ref="T179:V179"/>
    <mergeCell ref="W179:Y179"/>
    <mergeCell ref="Z179:AB179"/>
    <mergeCell ref="AC179:AE179"/>
    <mergeCell ref="AF179:AH179"/>
    <mergeCell ref="C178:D178"/>
    <mergeCell ref="F178:H178"/>
    <mergeCell ref="I178:J178"/>
    <mergeCell ref="K178:M178"/>
    <mergeCell ref="N178:P178"/>
    <mergeCell ref="Q178:S178"/>
    <mergeCell ref="T178:V178"/>
    <mergeCell ref="W178:Y178"/>
    <mergeCell ref="Z178:AB178"/>
    <mergeCell ref="AC180:AE180"/>
    <mergeCell ref="AF180:AH180"/>
    <mergeCell ref="C181:D181"/>
    <mergeCell ref="F181:H181"/>
    <mergeCell ref="I181:J181"/>
    <mergeCell ref="K181:M181"/>
    <mergeCell ref="N181:P181"/>
    <mergeCell ref="Q181:S181"/>
    <mergeCell ref="T181:V181"/>
    <mergeCell ref="W181:Y181"/>
    <mergeCell ref="Z181:AB181"/>
    <mergeCell ref="AC181:AE181"/>
    <mergeCell ref="AF181:AH181"/>
    <mergeCell ref="C180:D180"/>
    <mergeCell ref="F180:H180"/>
    <mergeCell ref="I180:J180"/>
    <mergeCell ref="K180:M180"/>
    <mergeCell ref="N180:P180"/>
    <mergeCell ref="Q180:S180"/>
    <mergeCell ref="T180:V180"/>
    <mergeCell ref="W180:Y180"/>
    <mergeCell ref="Z180:AB180"/>
    <mergeCell ref="AC182:AE182"/>
    <mergeCell ref="AF182:AH182"/>
    <mergeCell ref="C183:D183"/>
    <mergeCell ref="F183:H183"/>
    <mergeCell ref="I183:J183"/>
    <mergeCell ref="K183:M183"/>
    <mergeCell ref="N183:P183"/>
    <mergeCell ref="Q183:S183"/>
    <mergeCell ref="T183:V183"/>
    <mergeCell ref="W183:Y183"/>
    <mergeCell ref="Z183:AB183"/>
    <mergeCell ref="AC183:AE183"/>
    <mergeCell ref="AF183:AH183"/>
    <mergeCell ref="C182:D182"/>
    <mergeCell ref="F182:H182"/>
    <mergeCell ref="I182:J182"/>
    <mergeCell ref="K182:M182"/>
    <mergeCell ref="N182:P182"/>
    <mergeCell ref="Q182:S182"/>
    <mergeCell ref="T182:V182"/>
    <mergeCell ref="W182:Y182"/>
    <mergeCell ref="Z182:AB182"/>
    <mergeCell ref="AC184:AE184"/>
    <mergeCell ref="AF184:AH184"/>
    <mergeCell ref="C185:D185"/>
    <mergeCell ref="F185:H185"/>
    <mergeCell ref="I185:J185"/>
    <mergeCell ref="K185:M185"/>
    <mergeCell ref="N185:P185"/>
    <mergeCell ref="Q185:S185"/>
    <mergeCell ref="T185:V185"/>
    <mergeCell ref="W185:Y185"/>
    <mergeCell ref="Z185:AB185"/>
    <mergeCell ref="AC185:AE185"/>
    <mergeCell ref="AF185:AH185"/>
    <mergeCell ref="C184:D184"/>
    <mergeCell ref="F184:H184"/>
    <mergeCell ref="I184:J184"/>
    <mergeCell ref="K184:M184"/>
    <mergeCell ref="N184:P184"/>
    <mergeCell ref="Q184:S184"/>
    <mergeCell ref="T184:V184"/>
    <mergeCell ref="W184:Y184"/>
    <mergeCell ref="Z184:AB184"/>
    <mergeCell ref="AC186:AE186"/>
    <mergeCell ref="AF186:AH186"/>
    <mergeCell ref="C187:D187"/>
    <mergeCell ref="F187:H187"/>
    <mergeCell ref="I187:J187"/>
    <mergeCell ref="K187:M187"/>
    <mergeCell ref="N187:P187"/>
    <mergeCell ref="Q187:S187"/>
    <mergeCell ref="T187:V187"/>
    <mergeCell ref="W187:Y187"/>
    <mergeCell ref="Z187:AB187"/>
    <mergeCell ref="AC187:AE187"/>
    <mergeCell ref="AF187:AH187"/>
    <mergeCell ref="C186:D186"/>
    <mergeCell ref="F186:H186"/>
    <mergeCell ref="I186:J186"/>
    <mergeCell ref="K186:M186"/>
    <mergeCell ref="N186:P186"/>
    <mergeCell ref="Q186:S186"/>
    <mergeCell ref="T186:V186"/>
    <mergeCell ref="W186:Y186"/>
    <mergeCell ref="Z186:AB186"/>
    <mergeCell ref="AC188:AE188"/>
    <mergeCell ref="AF188:AH188"/>
    <mergeCell ref="C189:D189"/>
    <mergeCell ref="F189:H189"/>
    <mergeCell ref="I189:J189"/>
    <mergeCell ref="K189:M189"/>
    <mergeCell ref="N189:P189"/>
    <mergeCell ref="Q189:S189"/>
    <mergeCell ref="T189:V189"/>
    <mergeCell ref="W189:Y189"/>
    <mergeCell ref="Z189:AB189"/>
    <mergeCell ref="AC189:AE189"/>
    <mergeCell ref="AF189:AH189"/>
    <mergeCell ref="C188:D188"/>
    <mergeCell ref="F188:H188"/>
    <mergeCell ref="I188:J188"/>
    <mergeCell ref="K188:M188"/>
    <mergeCell ref="N188:P188"/>
    <mergeCell ref="Q188:S188"/>
    <mergeCell ref="T188:V188"/>
    <mergeCell ref="W188:Y188"/>
    <mergeCell ref="Z188:AB188"/>
    <mergeCell ref="AC190:AE190"/>
    <mergeCell ref="AF190:AH190"/>
    <mergeCell ref="C191:D191"/>
    <mergeCell ref="F191:H191"/>
    <mergeCell ref="I191:J191"/>
    <mergeCell ref="K191:M191"/>
    <mergeCell ref="N191:P191"/>
    <mergeCell ref="Q191:S191"/>
    <mergeCell ref="T191:V191"/>
    <mergeCell ref="W191:Y191"/>
    <mergeCell ref="Z191:AB191"/>
    <mergeCell ref="AC191:AE191"/>
    <mergeCell ref="AF191:AH191"/>
    <mergeCell ref="C190:D190"/>
    <mergeCell ref="F190:H190"/>
    <mergeCell ref="I190:J190"/>
    <mergeCell ref="K190:M190"/>
    <mergeCell ref="N190:P190"/>
    <mergeCell ref="Q190:S190"/>
    <mergeCell ref="T190:V190"/>
    <mergeCell ref="W190:Y190"/>
    <mergeCell ref="Z190:AB190"/>
    <mergeCell ref="AC192:AE192"/>
    <mergeCell ref="AF192:AH192"/>
    <mergeCell ref="C193:D193"/>
    <mergeCell ref="F193:H193"/>
    <mergeCell ref="I193:J193"/>
    <mergeCell ref="K193:M193"/>
    <mergeCell ref="N193:P193"/>
    <mergeCell ref="Q193:S193"/>
    <mergeCell ref="T193:V193"/>
    <mergeCell ref="W193:Y193"/>
    <mergeCell ref="Z193:AB193"/>
    <mergeCell ref="AC193:AE193"/>
    <mergeCell ref="AF193:AH193"/>
    <mergeCell ref="C192:D192"/>
    <mergeCell ref="F192:H192"/>
    <mergeCell ref="I192:J192"/>
    <mergeCell ref="K192:M192"/>
    <mergeCell ref="N192:P192"/>
    <mergeCell ref="Q192:S192"/>
    <mergeCell ref="T192:V192"/>
    <mergeCell ref="W192:Y192"/>
    <mergeCell ref="Z192:AB192"/>
    <mergeCell ref="AC194:AE194"/>
    <mergeCell ref="AF194:AH194"/>
    <mergeCell ref="C195:D195"/>
    <mergeCell ref="F195:H195"/>
    <mergeCell ref="I195:J195"/>
    <mergeCell ref="K195:M195"/>
    <mergeCell ref="N195:P195"/>
    <mergeCell ref="Q195:S195"/>
    <mergeCell ref="T195:V195"/>
    <mergeCell ref="W195:Y195"/>
    <mergeCell ref="Z195:AB195"/>
    <mergeCell ref="AC195:AE195"/>
    <mergeCell ref="AF195:AH195"/>
    <mergeCell ref="C194:D194"/>
    <mergeCell ref="F194:H194"/>
    <mergeCell ref="I194:J194"/>
    <mergeCell ref="K194:M194"/>
    <mergeCell ref="N194:P194"/>
    <mergeCell ref="Q194:S194"/>
    <mergeCell ref="T194:V194"/>
    <mergeCell ref="W194:Y194"/>
    <mergeCell ref="Z194:AB194"/>
    <mergeCell ref="AC196:AE196"/>
    <mergeCell ref="AF196:AH196"/>
    <mergeCell ref="C197:D197"/>
    <mergeCell ref="F197:H197"/>
    <mergeCell ref="I197:J197"/>
    <mergeCell ref="K197:M197"/>
    <mergeCell ref="N197:P197"/>
    <mergeCell ref="Q197:S197"/>
    <mergeCell ref="T197:V197"/>
    <mergeCell ref="W197:Y197"/>
    <mergeCell ref="Z197:AB197"/>
    <mergeCell ref="AC197:AE197"/>
    <mergeCell ref="AF197:AH197"/>
    <mergeCell ref="C196:D196"/>
    <mergeCell ref="F196:H196"/>
    <mergeCell ref="I196:J196"/>
    <mergeCell ref="K196:M196"/>
    <mergeCell ref="N196:P196"/>
    <mergeCell ref="Q196:S196"/>
    <mergeCell ref="T196:V196"/>
    <mergeCell ref="W196:Y196"/>
    <mergeCell ref="Z196:AB196"/>
    <mergeCell ref="AC198:AE198"/>
    <mergeCell ref="AF198:AH198"/>
    <mergeCell ref="C199:D199"/>
    <mergeCell ref="F199:H199"/>
    <mergeCell ref="I199:J199"/>
    <mergeCell ref="K199:M199"/>
    <mergeCell ref="N199:P199"/>
    <mergeCell ref="Q199:S199"/>
    <mergeCell ref="T199:V199"/>
    <mergeCell ref="W199:Y199"/>
    <mergeCell ref="Z199:AB199"/>
    <mergeCell ref="AC199:AE199"/>
    <mergeCell ref="AF199:AH199"/>
    <mergeCell ref="C198:D198"/>
    <mergeCell ref="F198:H198"/>
    <mergeCell ref="I198:J198"/>
    <mergeCell ref="K198:M198"/>
    <mergeCell ref="N198:P198"/>
    <mergeCell ref="Q198:S198"/>
    <mergeCell ref="T198:V198"/>
    <mergeCell ref="W198:Y198"/>
    <mergeCell ref="Z198:AB198"/>
    <mergeCell ref="AC200:AE200"/>
    <mergeCell ref="AF200:AH200"/>
    <mergeCell ref="C201:D201"/>
    <mergeCell ref="F201:H201"/>
    <mergeCell ref="I201:J201"/>
    <mergeCell ref="K201:M201"/>
    <mergeCell ref="N201:P201"/>
    <mergeCell ref="Q201:S201"/>
    <mergeCell ref="T201:V201"/>
    <mergeCell ref="W201:Y201"/>
    <mergeCell ref="Z201:AB201"/>
    <mergeCell ref="AC201:AE201"/>
    <mergeCell ref="AF201:AH201"/>
    <mergeCell ref="C200:D200"/>
    <mergeCell ref="F200:H200"/>
    <mergeCell ref="I200:J200"/>
    <mergeCell ref="K200:M200"/>
    <mergeCell ref="N200:P200"/>
    <mergeCell ref="Q200:S200"/>
    <mergeCell ref="T200:V200"/>
    <mergeCell ref="W200:Y200"/>
    <mergeCell ref="Z200:AB200"/>
    <mergeCell ref="AC202:AE202"/>
    <mergeCell ref="AF202:AH202"/>
    <mergeCell ref="C203:D203"/>
    <mergeCell ref="F203:H203"/>
    <mergeCell ref="I203:J203"/>
    <mergeCell ref="K203:M203"/>
    <mergeCell ref="N203:P203"/>
    <mergeCell ref="Q203:S203"/>
    <mergeCell ref="T203:V203"/>
    <mergeCell ref="W203:Y203"/>
    <mergeCell ref="Z203:AB203"/>
    <mergeCell ref="AC203:AE203"/>
    <mergeCell ref="AF203:AH203"/>
    <mergeCell ref="C202:D202"/>
    <mergeCell ref="F202:H202"/>
    <mergeCell ref="I202:J202"/>
    <mergeCell ref="K202:M202"/>
    <mergeCell ref="N202:P202"/>
    <mergeCell ref="Q202:S202"/>
    <mergeCell ref="T202:V202"/>
    <mergeCell ref="W202:Y202"/>
    <mergeCell ref="Z202:AB202"/>
    <mergeCell ref="AC204:AE204"/>
    <mergeCell ref="AF204:AH204"/>
    <mergeCell ref="C205:D205"/>
    <mergeCell ref="F205:H205"/>
    <mergeCell ref="I205:J205"/>
    <mergeCell ref="K205:M205"/>
    <mergeCell ref="N205:P205"/>
    <mergeCell ref="Q205:S205"/>
    <mergeCell ref="T205:V205"/>
    <mergeCell ref="W205:Y205"/>
    <mergeCell ref="Z205:AB205"/>
    <mergeCell ref="AC205:AE205"/>
    <mergeCell ref="AF205:AH205"/>
    <mergeCell ref="C204:D204"/>
    <mergeCell ref="F204:H204"/>
    <mergeCell ref="I204:J204"/>
    <mergeCell ref="K204:M204"/>
    <mergeCell ref="N204:P204"/>
    <mergeCell ref="Q204:S204"/>
    <mergeCell ref="T204:V204"/>
    <mergeCell ref="W204:Y204"/>
    <mergeCell ref="Z204:AB204"/>
    <mergeCell ref="AC206:AE206"/>
    <mergeCell ref="AF206:AH206"/>
    <mergeCell ref="C207:D207"/>
    <mergeCell ref="F207:H207"/>
    <mergeCell ref="I207:J207"/>
    <mergeCell ref="K207:M207"/>
    <mergeCell ref="N207:P207"/>
    <mergeCell ref="Q207:S207"/>
    <mergeCell ref="T207:V207"/>
    <mergeCell ref="W207:Y207"/>
    <mergeCell ref="Z207:AB207"/>
    <mergeCell ref="AC207:AE207"/>
    <mergeCell ref="AF207:AH207"/>
    <mergeCell ref="C206:D206"/>
    <mergeCell ref="F206:H206"/>
    <mergeCell ref="I206:J206"/>
    <mergeCell ref="K206:M206"/>
    <mergeCell ref="N206:P206"/>
    <mergeCell ref="Q206:S206"/>
    <mergeCell ref="T206:V206"/>
    <mergeCell ref="W206:Y206"/>
    <mergeCell ref="Z206:AB206"/>
    <mergeCell ref="AC208:AE208"/>
    <mergeCell ref="AF208:AH208"/>
    <mergeCell ref="C209:D209"/>
    <mergeCell ref="F209:H209"/>
    <mergeCell ref="I209:J209"/>
    <mergeCell ref="K209:M209"/>
    <mergeCell ref="N209:P209"/>
    <mergeCell ref="Q209:S209"/>
    <mergeCell ref="T209:V209"/>
    <mergeCell ref="W209:Y209"/>
    <mergeCell ref="Z209:AB209"/>
    <mergeCell ref="AC209:AE209"/>
    <mergeCell ref="AF209:AH209"/>
    <mergeCell ref="C208:D208"/>
    <mergeCell ref="F208:H208"/>
    <mergeCell ref="I208:J208"/>
    <mergeCell ref="K208:M208"/>
    <mergeCell ref="N208:P208"/>
    <mergeCell ref="Q208:S208"/>
    <mergeCell ref="T208:V208"/>
    <mergeCell ref="W208:Y208"/>
    <mergeCell ref="Z208:AB208"/>
    <mergeCell ref="AC210:AE210"/>
    <mergeCell ref="AF210:AH210"/>
    <mergeCell ref="C211:D211"/>
    <mergeCell ref="F211:H211"/>
    <mergeCell ref="I211:J211"/>
    <mergeCell ref="K211:M211"/>
    <mergeCell ref="N211:P211"/>
    <mergeCell ref="Q211:S211"/>
    <mergeCell ref="T211:V211"/>
    <mergeCell ref="W211:Y211"/>
    <mergeCell ref="Z211:AB211"/>
    <mergeCell ref="AC211:AE211"/>
    <mergeCell ref="AF211:AH211"/>
    <mergeCell ref="C210:D210"/>
    <mergeCell ref="F210:H210"/>
    <mergeCell ref="I210:J210"/>
    <mergeCell ref="K210:M210"/>
    <mergeCell ref="N210:P210"/>
    <mergeCell ref="Q210:S210"/>
    <mergeCell ref="T210:V210"/>
    <mergeCell ref="W210:Y210"/>
    <mergeCell ref="Z210:AB210"/>
    <mergeCell ref="C25:D25"/>
    <mergeCell ref="E25:J25"/>
    <mergeCell ref="K25:N25"/>
    <mergeCell ref="O25:R25"/>
    <mergeCell ref="S25:V25"/>
    <mergeCell ref="W25:Z25"/>
    <mergeCell ref="AA25:AD25"/>
    <mergeCell ref="AE25:AH25"/>
    <mergeCell ref="C26:D26"/>
    <mergeCell ref="E26:J26"/>
    <mergeCell ref="K26:N26"/>
    <mergeCell ref="O26:R26"/>
    <mergeCell ref="S26:V26"/>
    <mergeCell ref="W26:Z26"/>
    <mergeCell ref="AA26:AD26"/>
    <mergeCell ref="AE26:AH26"/>
    <mergeCell ref="C23:D23"/>
    <mergeCell ref="E23:J23"/>
    <mergeCell ref="K23:N23"/>
    <mergeCell ref="O23:R23"/>
    <mergeCell ref="S23:V23"/>
    <mergeCell ref="W23:Z23"/>
    <mergeCell ref="AA23:AD23"/>
    <mergeCell ref="AE23:AH23"/>
    <mergeCell ref="C24:D24"/>
    <mergeCell ref="E24:J24"/>
    <mergeCell ref="K24:N24"/>
    <mergeCell ref="O24:R24"/>
    <mergeCell ref="S24:V24"/>
    <mergeCell ref="W24:Z24"/>
    <mergeCell ref="AA24:AD24"/>
    <mergeCell ref="AE24:AH24"/>
    <mergeCell ref="C29:D29"/>
    <mergeCell ref="E29:J29"/>
    <mergeCell ref="K29:N29"/>
    <mergeCell ref="O29:R29"/>
    <mergeCell ref="S29:V29"/>
    <mergeCell ref="W29:Z29"/>
    <mergeCell ref="AA29:AD29"/>
    <mergeCell ref="AE29:AH29"/>
    <mergeCell ref="C30:D30"/>
    <mergeCell ref="E30:J30"/>
    <mergeCell ref="K30:N30"/>
    <mergeCell ref="O30:R30"/>
    <mergeCell ref="S30:V30"/>
    <mergeCell ref="W30:Z30"/>
    <mergeCell ref="AA30:AD30"/>
    <mergeCell ref="AE30:AH30"/>
    <mergeCell ref="C27:D27"/>
    <mergeCell ref="E27:J27"/>
    <mergeCell ref="K27:N27"/>
    <mergeCell ref="O27:R27"/>
    <mergeCell ref="S27:V27"/>
    <mergeCell ref="W27:Z27"/>
    <mergeCell ref="AA27:AD27"/>
    <mergeCell ref="AE27:AH27"/>
    <mergeCell ref="C28:D28"/>
    <mergeCell ref="E28:J28"/>
    <mergeCell ref="K28:N28"/>
    <mergeCell ref="O28:R28"/>
    <mergeCell ref="S28:V28"/>
    <mergeCell ref="W28:Z28"/>
    <mergeCell ref="AA28:AD28"/>
    <mergeCell ref="AE28:AH28"/>
    <mergeCell ref="C33:D33"/>
    <mergeCell ref="E33:J33"/>
    <mergeCell ref="K33:N33"/>
    <mergeCell ref="O33:R33"/>
    <mergeCell ref="S33:V33"/>
    <mergeCell ref="W33:Z33"/>
    <mergeCell ref="AA33:AD33"/>
    <mergeCell ref="AE33:AH33"/>
    <mergeCell ref="C34:D34"/>
    <mergeCell ref="E34:J34"/>
    <mergeCell ref="K34:N34"/>
    <mergeCell ref="O34:R34"/>
    <mergeCell ref="S34:V34"/>
    <mergeCell ref="W34:Z34"/>
    <mergeCell ref="AA34:AD34"/>
    <mergeCell ref="AE34:AH34"/>
    <mergeCell ref="C31:D31"/>
    <mergeCell ref="E31:J31"/>
    <mergeCell ref="K31:N31"/>
    <mergeCell ref="O31:R31"/>
    <mergeCell ref="S31:V31"/>
    <mergeCell ref="W31:Z31"/>
    <mergeCell ref="AA31:AD31"/>
    <mergeCell ref="AE31:AH31"/>
    <mergeCell ref="C32:D32"/>
    <mergeCell ref="E32:J32"/>
    <mergeCell ref="K32:N32"/>
    <mergeCell ref="O32:R32"/>
    <mergeCell ref="S32:V32"/>
    <mergeCell ref="W32:Z32"/>
    <mergeCell ref="AA32:AD32"/>
    <mergeCell ref="AE32:AH32"/>
    <mergeCell ref="C37:D37"/>
    <mergeCell ref="E37:J37"/>
    <mergeCell ref="K37:N37"/>
    <mergeCell ref="O37:R37"/>
    <mergeCell ref="S37:V37"/>
    <mergeCell ref="W37:Z37"/>
    <mergeCell ref="AA37:AD37"/>
    <mergeCell ref="AE37:AH37"/>
    <mergeCell ref="C38:D38"/>
    <mergeCell ref="E38:J38"/>
    <mergeCell ref="K38:N38"/>
    <mergeCell ref="O38:R38"/>
    <mergeCell ref="S38:V38"/>
    <mergeCell ref="W38:Z38"/>
    <mergeCell ref="AA38:AD38"/>
    <mergeCell ref="AE38:AH38"/>
    <mergeCell ref="C35:D35"/>
    <mergeCell ref="E35:J35"/>
    <mergeCell ref="K35:N35"/>
    <mergeCell ref="O35:R35"/>
    <mergeCell ref="S35:V35"/>
    <mergeCell ref="W35:Z35"/>
    <mergeCell ref="AA35:AD35"/>
    <mergeCell ref="AE35:AH35"/>
    <mergeCell ref="C36:D36"/>
    <mergeCell ref="E36:J36"/>
    <mergeCell ref="K36:N36"/>
    <mergeCell ref="O36:R36"/>
    <mergeCell ref="S36:V36"/>
    <mergeCell ref="W36:Z36"/>
    <mergeCell ref="AA36:AD36"/>
    <mergeCell ref="AE36:AH36"/>
    <mergeCell ref="C41:D41"/>
    <mergeCell ref="E41:J41"/>
    <mergeCell ref="K41:N41"/>
    <mergeCell ref="O41:R41"/>
    <mergeCell ref="S41:V41"/>
    <mergeCell ref="W41:Z41"/>
    <mergeCell ref="AA41:AD41"/>
    <mergeCell ref="AE41:AH41"/>
    <mergeCell ref="C42:D42"/>
    <mergeCell ref="E42:J42"/>
    <mergeCell ref="K42:N42"/>
    <mergeCell ref="O42:R42"/>
    <mergeCell ref="S42:V42"/>
    <mergeCell ref="W42:Z42"/>
    <mergeCell ref="AA42:AD42"/>
    <mergeCell ref="AE42:AH42"/>
    <mergeCell ref="E39:J39"/>
    <mergeCell ref="K39:N39"/>
    <mergeCell ref="O39:R39"/>
    <mergeCell ref="S39:V39"/>
    <mergeCell ref="W39:Z39"/>
    <mergeCell ref="AA39:AD39"/>
    <mergeCell ref="AE39:AH39"/>
    <mergeCell ref="C40:D40"/>
    <mergeCell ref="E40:J40"/>
    <mergeCell ref="K40:N40"/>
    <mergeCell ref="O40:R40"/>
    <mergeCell ref="S40:V40"/>
    <mergeCell ref="W40:Z40"/>
    <mergeCell ref="AA40:AD40"/>
    <mergeCell ref="AE40:AH40"/>
    <mergeCell ref="C45:D45"/>
    <mergeCell ref="E45:J45"/>
    <mergeCell ref="K45:N45"/>
    <mergeCell ref="O45:R45"/>
    <mergeCell ref="S45:V45"/>
    <mergeCell ref="W45:Z45"/>
    <mergeCell ref="AA45:AD45"/>
    <mergeCell ref="AE45:AH45"/>
    <mergeCell ref="C46:D46"/>
    <mergeCell ref="E46:J46"/>
    <mergeCell ref="K46:N46"/>
    <mergeCell ref="O46:R46"/>
    <mergeCell ref="S46:V46"/>
    <mergeCell ref="W46:Z46"/>
    <mergeCell ref="AA46:AD46"/>
    <mergeCell ref="AE46:AH46"/>
    <mergeCell ref="C43:D43"/>
    <mergeCell ref="E43:J43"/>
    <mergeCell ref="K43:N43"/>
    <mergeCell ref="O43:R43"/>
    <mergeCell ref="S43:V43"/>
    <mergeCell ref="W43:Z43"/>
    <mergeCell ref="AA43:AD43"/>
    <mergeCell ref="AE43:AH43"/>
    <mergeCell ref="C44:D44"/>
    <mergeCell ref="E44:J44"/>
    <mergeCell ref="K44:N44"/>
    <mergeCell ref="O44:R44"/>
    <mergeCell ref="S44:V44"/>
    <mergeCell ref="W44:Z44"/>
    <mergeCell ref="AA44:AD44"/>
    <mergeCell ref="AE44:AH44"/>
    <mergeCell ref="C49:D49"/>
    <mergeCell ref="E49:J49"/>
    <mergeCell ref="K49:N49"/>
    <mergeCell ref="O49:R49"/>
    <mergeCell ref="S49:V49"/>
    <mergeCell ref="W49:Z49"/>
    <mergeCell ref="AA49:AD49"/>
    <mergeCell ref="AE49:AH49"/>
    <mergeCell ref="C50:D50"/>
    <mergeCell ref="E50:J50"/>
    <mergeCell ref="K50:N50"/>
    <mergeCell ref="O50:R50"/>
    <mergeCell ref="S50:V50"/>
    <mergeCell ref="W50:Z50"/>
    <mergeCell ref="AA50:AD50"/>
    <mergeCell ref="AE50:AH50"/>
    <mergeCell ref="C47:D47"/>
    <mergeCell ref="E47:J47"/>
    <mergeCell ref="K47:N47"/>
    <mergeCell ref="O47:R47"/>
    <mergeCell ref="S47:V47"/>
    <mergeCell ref="W47:Z47"/>
    <mergeCell ref="AA47:AD47"/>
    <mergeCell ref="AE47:AH47"/>
    <mergeCell ref="C48:D48"/>
    <mergeCell ref="E48:J48"/>
    <mergeCell ref="K48:N48"/>
    <mergeCell ref="O48:R48"/>
    <mergeCell ref="S48:V48"/>
    <mergeCell ref="W48:Z48"/>
    <mergeCell ref="AA48:AD48"/>
    <mergeCell ref="AE48:AH48"/>
    <mergeCell ref="C53:D53"/>
    <mergeCell ref="E53:J53"/>
    <mergeCell ref="K53:N53"/>
    <mergeCell ref="O53:R53"/>
    <mergeCell ref="S53:V53"/>
    <mergeCell ref="W53:Z53"/>
    <mergeCell ref="AA53:AD53"/>
    <mergeCell ref="AE53:AH53"/>
    <mergeCell ref="C54:D54"/>
    <mergeCell ref="E54:J54"/>
    <mergeCell ref="K54:N54"/>
    <mergeCell ref="O54:R54"/>
    <mergeCell ref="S54:V54"/>
    <mergeCell ref="W54:Z54"/>
    <mergeCell ref="AA54:AD54"/>
    <mergeCell ref="AE54:AH54"/>
    <mergeCell ref="C51:D51"/>
    <mergeCell ref="E51:J51"/>
    <mergeCell ref="K51:N51"/>
    <mergeCell ref="O51:R51"/>
    <mergeCell ref="S51:V51"/>
    <mergeCell ref="W51:Z51"/>
    <mergeCell ref="AA51:AD51"/>
    <mergeCell ref="AE51:AH51"/>
    <mergeCell ref="C52:D52"/>
    <mergeCell ref="E52:J52"/>
    <mergeCell ref="K52:N52"/>
    <mergeCell ref="O52:R52"/>
    <mergeCell ref="S52:V52"/>
    <mergeCell ref="W52:Z52"/>
    <mergeCell ref="AA52:AD52"/>
    <mergeCell ref="AE52:AH52"/>
    <mergeCell ref="C57:D57"/>
    <mergeCell ref="E57:J57"/>
    <mergeCell ref="K57:N57"/>
    <mergeCell ref="O57:R57"/>
    <mergeCell ref="S57:V57"/>
    <mergeCell ref="W57:Z57"/>
    <mergeCell ref="AA57:AD57"/>
    <mergeCell ref="AE57:AH57"/>
    <mergeCell ref="C58:D58"/>
    <mergeCell ref="E58:J58"/>
    <mergeCell ref="K58:N58"/>
    <mergeCell ref="O58:R58"/>
    <mergeCell ref="S58:V58"/>
    <mergeCell ref="W58:Z58"/>
    <mergeCell ref="AA58:AD58"/>
    <mergeCell ref="AE58:AH58"/>
    <mergeCell ref="C55:D55"/>
    <mergeCell ref="E55:J55"/>
    <mergeCell ref="K55:N55"/>
    <mergeCell ref="O55:R55"/>
    <mergeCell ref="S55:V55"/>
    <mergeCell ref="W55:Z55"/>
    <mergeCell ref="AA55:AD55"/>
    <mergeCell ref="AE55:AH55"/>
    <mergeCell ref="C56:D56"/>
    <mergeCell ref="E56:J56"/>
    <mergeCell ref="K56:N56"/>
    <mergeCell ref="O56:R56"/>
    <mergeCell ref="S56:V56"/>
    <mergeCell ref="W56:Z56"/>
    <mergeCell ref="AA56:AD56"/>
    <mergeCell ref="AE56:AH56"/>
    <mergeCell ref="C61:D61"/>
    <mergeCell ref="E61:J61"/>
    <mergeCell ref="K61:N61"/>
    <mergeCell ref="O61:R61"/>
    <mergeCell ref="S61:V61"/>
    <mergeCell ref="W61:Z61"/>
    <mergeCell ref="AA61:AD61"/>
    <mergeCell ref="AE61:AH61"/>
    <mergeCell ref="C62:D62"/>
    <mergeCell ref="E62:J62"/>
    <mergeCell ref="K62:N62"/>
    <mergeCell ref="O62:R62"/>
    <mergeCell ref="S62:V62"/>
    <mergeCell ref="W62:Z62"/>
    <mergeCell ref="AA62:AD62"/>
    <mergeCell ref="AE62:AH62"/>
    <mergeCell ref="C59:D59"/>
    <mergeCell ref="E59:J59"/>
    <mergeCell ref="K59:N59"/>
    <mergeCell ref="O59:R59"/>
    <mergeCell ref="S59:V59"/>
    <mergeCell ref="W59:Z59"/>
    <mergeCell ref="AA59:AD59"/>
    <mergeCell ref="AE59:AH59"/>
    <mergeCell ref="C60:D60"/>
    <mergeCell ref="E60:J60"/>
    <mergeCell ref="K60:N60"/>
    <mergeCell ref="O60:R60"/>
    <mergeCell ref="S60:V60"/>
    <mergeCell ref="W60:Z60"/>
    <mergeCell ref="AA60:AD60"/>
    <mergeCell ref="AE60:AH60"/>
    <mergeCell ref="C65:D65"/>
    <mergeCell ref="E65:J65"/>
    <mergeCell ref="K65:N65"/>
    <mergeCell ref="O65:R65"/>
    <mergeCell ref="S65:V65"/>
    <mergeCell ref="W65:Z65"/>
    <mergeCell ref="AA65:AD65"/>
    <mergeCell ref="AE65:AH65"/>
    <mergeCell ref="C66:D66"/>
    <mergeCell ref="E66:J66"/>
    <mergeCell ref="K66:N66"/>
    <mergeCell ref="O66:R66"/>
    <mergeCell ref="S66:V66"/>
    <mergeCell ref="W66:Z66"/>
    <mergeCell ref="AA66:AD66"/>
    <mergeCell ref="AE66:AH66"/>
    <mergeCell ref="C63:D63"/>
    <mergeCell ref="E63:J63"/>
    <mergeCell ref="K63:N63"/>
    <mergeCell ref="O63:R63"/>
    <mergeCell ref="S63:V63"/>
    <mergeCell ref="W63:Z63"/>
    <mergeCell ref="AA63:AD63"/>
    <mergeCell ref="AE63:AH63"/>
    <mergeCell ref="C64:D64"/>
    <mergeCell ref="E64:J64"/>
    <mergeCell ref="K64:N64"/>
    <mergeCell ref="O64:R64"/>
    <mergeCell ref="S64:V64"/>
    <mergeCell ref="W64:Z64"/>
    <mergeCell ref="AA64:AD64"/>
    <mergeCell ref="AE64:AH64"/>
    <mergeCell ref="C69:D69"/>
    <mergeCell ref="E69:J69"/>
    <mergeCell ref="K69:N69"/>
    <mergeCell ref="O69:R69"/>
    <mergeCell ref="S69:V69"/>
    <mergeCell ref="W69:Z69"/>
    <mergeCell ref="AA69:AD69"/>
    <mergeCell ref="AE69:AH69"/>
    <mergeCell ref="C70:D70"/>
    <mergeCell ref="E70:J70"/>
    <mergeCell ref="K70:N70"/>
    <mergeCell ref="O70:R70"/>
    <mergeCell ref="S70:V70"/>
    <mergeCell ref="W70:Z70"/>
    <mergeCell ref="AA70:AD70"/>
    <mergeCell ref="AE70:AH70"/>
    <mergeCell ref="C67:D67"/>
    <mergeCell ref="E67:J67"/>
    <mergeCell ref="K67:N67"/>
    <mergeCell ref="O67:R67"/>
    <mergeCell ref="S67:V67"/>
    <mergeCell ref="W67:Z67"/>
    <mergeCell ref="AA67:AD67"/>
    <mergeCell ref="AE67:AH67"/>
    <mergeCell ref="C68:D68"/>
    <mergeCell ref="E68:J68"/>
    <mergeCell ref="K68:N68"/>
    <mergeCell ref="O68:R68"/>
    <mergeCell ref="S68:V68"/>
    <mergeCell ref="W68:Z68"/>
    <mergeCell ref="AA68:AD68"/>
    <mergeCell ref="AE68:AH68"/>
    <mergeCell ref="C73:D73"/>
    <mergeCell ref="E73:J73"/>
    <mergeCell ref="K73:N73"/>
    <mergeCell ref="O73:R73"/>
    <mergeCell ref="S73:V73"/>
    <mergeCell ref="W73:Z73"/>
    <mergeCell ref="AA73:AD73"/>
    <mergeCell ref="AE73:AH73"/>
    <mergeCell ref="C74:D74"/>
    <mergeCell ref="E74:J74"/>
    <mergeCell ref="K74:N74"/>
    <mergeCell ref="O74:R74"/>
    <mergeCell ref="S74:V74"/>
    <mergeCell ref="W74:Z74"/>
    <mergeCell ref="AA74:AD74"/>
    <mergeCell ref="AE74:AH74"/>
    <mergeCell ref="C71:D71"/>
    <mergeCell ref="E71:J71"/>
    <mergeCell ref="K71:N71"/>
    <mergeCell ref="O71:R71"/>
    <mergeCell ref="S71:V71"/>
    <mergeCell ref="W71:Z71"/>
    <mergeCell ref="AA71:AD71"/>
    <mergeCell ref="AE71:AH71"/>
    <mergeCell ref="C72:D72"/>
    <mergeCell ref="E72:J72"/>
    <mergeCell ref="K72:N72"/>
    <mergeCell ref="O72:R72"/>
    <mergeCell ref="S72:V72"/>
    <mergeCell ref="W72:Z72"/>
    <mergeCell ref="AA72:AD72"/>
    <mergeCell ref="AE72:AH72"/>
  </mergeCells>
  <phoneticPr fontId="0" type="noConversion"/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  <rowBreaks count="3" manualBreakCount="3">
    <brk id="76" max="16383" man="1"/>
    <brk id="214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ТРАФАРЕТ</vt:lpstr>
      <vt:lpstr>_Beg0104</vt:lpstr>
      <vt:lpstr>_Beg0105</vt:lpstr>
      <vt:lpstr>_Beg0106</vt:lpstr>
      <vt:lpstr>_Beg0107</vt:lpstr>
      <vt:lpstr>_Beg0108</vt:lpstr>
      <vt:lpstr>_Beg0109</vt:lpstr>
      <vt:lpstr>_Beg0204</vt:lpstr>
      <vt:lpstr>_Beg0205</vt:lpstr>
      <vt:lpstr>_Beg0206</vt:lpstr>
      <vt:lpstr>_Beg0207</vt:lpstr>
      <vt:lpstr>_Beg0208</vt:lpstr>
      <vt:lpstr>_Beg0209</vt:lpstr>
      <vt:lpstr>_Beg0210</vt:lpstr>
      <vt:lpstr>_Beg0211</vt:lpstr>
      <vt:lpstr>_Beg0304</vt:lpstr>
      <vt:lpstr>_Beg0305</vt:lpstr>
      <vt:lpstr>_Beg0306</vt:lpstr>
      <vt:lpstr>_Beg0307</vt:lpstr>
      <vt:lpstr>_Beg0308</vt:lpstr>
      <vt:lpstr>_Beg0309</vt:lpstr>
      <vt:lpstr>_Beg0404</vt:lpstr>
      <vt:lpstr>_Beg0405</vt:lpstr>
      <vt:lpstr>_Beg0406</vt:lpstr>
      <vt:lpstr>_Beg0407</vt:lpstr>
      <vt:lpstr>_Beg0408</vt:lpstr>
      <vt:lpstr>_Beg0409</vt:lpstr>
      <vt:lpstr>detailEndExpend</vt:lpstr>
      <vt:lpstr>detailEndFinSrcI</vt:lpstr>
      <vt:lpstr>detailEndFinSrcO</vt:lpstr>
      <vt:lpstr>detailEndIncome</vt:lpstr>
      <vt:lpstr>detailStartExpend</vt:lpstr>
      <vt:lpstr>detailStartFinSrcI</vt:lpstr>
      <vt:lpstr>detailStartFinSrcO</vt:lpstr>
      <vt:lpstr>detailStartIncome</vt:lpstr>
      <vt:lpstr>S010_Beg</vt:lpstr>
      <vt:lpstr>S010_End</vt:lpstr>
      <vt:lpstr>S450_Beg</vt:lpstr>
      <vt:lpstr>S450_End</vt:lpstr>
      <vt:lpstr>S500_Beg</vt:lpstr>
      <vt:lpstr>S500_End</vt:lpstr>
      <vt:lpstr>S520_Beg</vt:lpstr>
      <vt:lpstr>S520_End</vt:lpstr>
      <vt:lpstr>S620_Beg</vt:lpstr>
      <vt:lpstr>S620_End</vt:lpstr>
      <vt:lpstr>S800_Beg</vt:lpstr>
      <vt:lpstr>S810_Beg</vt:lpstr>
      <vt:lpstr>S811_Beg</vt:lpstr>
      <vt:lpstr>S811_End</vt:lpstr>
      <vt:lpstr>S812_Beg</vt:lpstr>
      <vt:lpstr>Дефициты_Last1</vt:lpstr>
      <vt:lpstr>Доходы_Last</vt:lpstr>
      <vt:lpstr>Расходы_Last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Поддорье</cp:lastModifiedBy>
  <cp:lastPrinted>2019-03-11T14:11:24Z</cp:lastPrinted>
  <dcterms:created xsi:type="dcterms:W3CDTF">2008-03-14T10:46:47Z</dcterms:created>
  <dcterms:modified xsi:type="dcterms:W3CDTF">2019-03-11T14:13:27Z</dcterms:modified>
</cp:coreProperties>
</file>