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312" windowHeight="11016" tabRatio="961" activeTab="0"/>
  </bookViews>
  <sheets>
    <sheet name="24.0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<sst xmlns="http://schemas.openxmlformats.org/spreadsheetml/2006/main" count="93" uniqueCount="48">
  <si>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Наименование</t>
  </si>
  <si>
    <t>04</t>
  </si>
  <si>
    <t>ВСЕГО</t>
  </si>
  <si>
    <t>рублей</t>
  </si>
  <si>
    <t>РЗ</t>
  </si>
  <si>
    <t>Пр</t>
  </si>
  <si>
    <t>Приложение 14</t>
  </si>
  <si>
    <t>ЦСР</t>
  </si>
  <si>
    <t>01</t>
  </si>
  <si>
    <t xml:space="preserve">Дотации на выравнивание бюджетной обеспеченности </t>
  </si>
  <si>
    <t>99 0 00 70100</t>
  </si>
  <si>
    <t>Межбюджетные трансферты общего характера бюджетам бюджетной системы Российской Федерации</t>
  </si>
  <si>
    <t>14</t>
  </si>
  <si>
    <t>Дотации бюджетам поселений</t>
  </si>
  <si>
    <t>Дотации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</si>
  <si>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</si>
  <si>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99 0 00 60120</t>
  </si>
  <si>
    <t>Жилищно-коммунальное хозяйство</t>
  </si>
  <si>
    <t>05</t>
  </si>
  <si>
    <t>Жилищное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</si>
  <si>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</si>
  <si>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92 0 00 60110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</si>
  <si>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</si>
  <si>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</si>
  <si>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</si>
  <si>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92 0 00 60120</t>
  </si>
  <si>
    <t>Возмещение затрат по содержанию штатных единиц, осуществляющих переданные отдельные государственные полномочия области</t>
  </si>
  <si>
    <t>92 0 00 70280</t>
  </si>
  <si>
    <t>Субвенция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</si>
  <si>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</si>
  <si>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92 0 00 70650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</si>
  <si>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</si>
  <si>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99 0 00 51180</t>
  </si>
  <si>
    <t>Национальная оборона</t>
  </si>
  <si>
    <t>02</t>
  </si>
  <si>
    <t>Мобилизационная и вневойсковая подготовка</t>
  </si>
  <si>
    <t>03</t>
  </si>
  <si>
    <t>к решению Думы Поддорского муниципального района  "О бюджете Поддорского муниципального района на 2021 год и на плановый период 2022 и 2023 годов"</t>
  </si>
  <si>
    <t>Объем межбюджетных трансфертов, предоставляемых бюджетам поселений на 2021 год и на плановый период 2022 и 2023 годов</t>
  </si>
  <si>
    <t>12</t>
  </si>
  <si>
    <t>99 0 00 60160</t>
  </si>
  <si>
    <t>Владение, пользование и распоряжение имуществом, находящимся в муниципальной собственности сельского поселения;</t>
  </si>
  <si>
    <t>Национальная экономика</t>
  </si>
  <si>
    <t>Другие вопросы в области национальной экономики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</si>
  <si>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</si>
  <si>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Дорожное хозяйство (дорожные фонды)</t>
  </si>
  <si>
    <t>09</t>
  </si>
  <si>
    <t>15 0 02 64010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</si>
</sst>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0&quot;р.&quot;"/>
  </numFmts>
  <fonts count="46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3" fontId="2" fillId="0" borderId="10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0" fontId="45" fillId="0" borderId="0" xfId="0" applyFont="1" applyFill="1" applyAlignment="1">
      <alignment/>
    </xf>
    <xf numFmtId="180" fontId="45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0" fontId="4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46.00390625" style="30" customWidth="1"/>
    <col min="2" max="2" width="11.00390625" style="9" customWidth="1"/>
    <col min="3" max="3" width="5.125" style="31" customWidth="1"/>
    <col min="4" max="4" width="5.625" style="31" customWidth="1"/>
    <col min="5" max="5" width="12.875" style="9" customWidth="1"/>
    <col min="6" max="6" width="10.625" style="9" customWidth="1"/>
    <col min="7" max="7" width="10.50390625" style="9" customWidth="1"/>
    <col min="8" max="8" width="10.625" style="14" customWidth="1"/>
    <col min="9" max="9" width="10.625" style="15" customWidth="1"/>
    <col min="10" max="10" width="11.00390625" style="15" customWidth="1"/>
    <col min="11" max="11" width="3.625" style="0" customWidth="1"/>
    <col min="12" max="12" width="15.50390625" style="0" customWidth="1"/>
    <col min="13" max="13" width="17.50390625" style="0" customWidth="1"/>
    <col min="14" max="14" width="9.125" style="0" customWidth="1"/>
    <col min="15" max="15" width="11.375" style="0" customWidth="1"/>
  </cols>
  <sheetData>
    <row r="1" spans="1:7" ht="12.75">
      <c r="A1" s="4"/>
      <c r="B1" s="6"/>
      <c r="C1" s="8"/>
      <c r="D1" s="8"/>
      <c r="E1" s="7"/>
      <c r="F1" s="7"/>
      <c r="G1" s="7" t="s">
        <v>6</v>
      </c>
    </row>
    <row r="2" spans="1:7" ht="38.25" customHeight="1">
      <c r="A2" s="4"/>
      <c r="B2" s="6"/>
      <c r="C2" s="8"/>
      <c r="D2" s="8"/>
      <c r="E2" s="23" t="s">
        <v>37</v>
      </c>
      <c r="F2" s="23"/>
      <c r="G2" s="23"/>
    </row>
    <row r="3" spans="1:7" ht="12.75">
      <c r="A3" s="4"/>
      <c r="B3" s="6"/>
      <c r="C3" s="8"/>
      <c r="D3" s="8"/>
      <c r="E3" s="7"/>
      <c r="F3" s="7"/>
      <c r="G3" s="7"/>
    </row>
    <row r="4" spans="1:7" ht="12" customHeight="1">
      <c r="A4" s="23" t="s">
        <v>38</v>
      </c>
      <c r="B4" s="23"/>
      <c r="C4" s="23"/>
      <c r="D4" s="23"/>
      <c r="E4" s="23"/>
      <c r="F4" s="23"/>
      <c r="G4" s="23"/>
    </row>
    <row r="5" spans="1:7" ht="9.75" customHeight="1">
      <c r="A5" s="5"/>
      <c r="B5" s="5"/>
      <c r="C5" s="5"/>
      <c r="D5" s="5"/>
      <c r="E5" s="5"/>
      <c r="F5" s="5"/>
      <c r="G5" s="11" t="s">
        <v>3</v>
      </c>
    </row>
    <row r="6" spans="1:7" ht="12.75">
      <c r="A6" s="24" t="s">
        <v>0</v>
      </c>
      <c r="B6" s="24" t="s">
        <v>7</v>
      </c>
      <c r="C6" s="24" t="s">
        <v>4</v>
      </c>
      <c r="D6" s="24" t="s">
        <v>5</v>
      </c>
      <c r="E6" s="24">
        <v>2021</v>
      </c>
      <c r="F6" s="24">
        <v>2022</v>
      </c>
      <c r="G6" s="24">
        <v>2023</v>
      </c>
    </row>
    <row r="7" spans="1:7" ht="12.75">
      <c r="A7" s="2" t="s">
        <v>14</v>
      </c>
      <c r="B7" s="25"/>
      <c r="C7" s="26"/>
      <c r="D7" s="26"/>
      <c r="E7" s="12">
        <f>E8</f>
        <v>9660700</v>
      </c>
      <c r="F7" s="12">
        <f>F8</f>
        <v>7466300</v>
      </c>
      <c r="G7" s="12">
        <f>G8</f>
        <v>7434800</v>
      </c>
    </row>
    <row r="8" spans="1:7" ht="12.75">
      <c r="A8" s="3" t="s">
        <v>9</v>
      </c>
      <c r="B8" s="19" t="s">
        <v>10</v>
      </c>
      <c r="C8" s="18"/>
      <c r="D8" s="18"/>
      <c r="E8" s="10">
        <f aca="true" t="shared" si="0" ref="E8:G9">E9</f>
        <v>9660700</v>
      </c>
      <c r="F8" s="10">
        <f t="shared" si="0"/>
        <v>7466300</v>
      </c>
      <c r="G8" s="10">
        <f t="shared" si="0"/>
        <v>7434800</v>
      </c>
    </row>
    <row r="9" spans="1:7" ht="18.75">
      <c r="A9" s="3" t="s">
        <v>11</v>
      </c>
      <c r="B9" s="19" t="s">
        <v>10</v>
      </c>
      <c r="C9" s="18" t="s">
        <v>12</v>
      </c>
      <c r="D9" s="18"/>
      <c r="E9" s="10">
        <f>E10</f>
        <v>9660700</v>
      </c>
      <c r="F9" s="10">
        <f t="shared" si="0"/>
        <v>7466300</v>
      </c>
      <c r="G9" s="10">
        <f t="shared" si="0"/>
        <v>7434800</v>
      </c>
    </row>
    <row r="10" spans="1:7" ht="12.75">
      <c r="A10" s="3" t="s">
        <v>13</v>
      </c>
      <c r="B10" s="19" t="s">
        <v>10</v>
      </c>
      <c r="C10" s="18" t="s">
        <v>12</v>
      </c>
      <c r="D10" s="18" t="s">
        <v>8</v>
      </c>
      <c r="E10" s="12">
        <v>9660700</v>
      </c>
      <c r="F10" s="12">
        <v>7466300</v>
      </c>
      <c r="G10" s="12">
        <v>7434800</v>
      </c>
    </row>
    <row r="11" spans="1:10" s="1" customFormat="1" ht="12.75">
      <c r="A11" s="3" t="s">
        <v>28</v>
      </c>
      <c r="B11" s="19"/>
      <c r="C11" s="18"/>
      <c r="D11" s="18"/>
      <c r="E11" s="12">
        <f>E12+E15+E18</f>
        <v>206700</v>
      </c>
      <c r="F11" s="12">
        <f>F12+F15+F18</f>
        <v>208700</v>
      </c>
      <c r="G11" s="12">
        <f>G12+G15+G18</f>
        <v>216300</v>
      </c>
      <c r="H11" s="14"/>
      <c r="I11" s="20"/>
      <c r="J11" s="20"/>
    </row>
    <row r="12" spans="1:10" s="1" customFormat="1" ht="19.5">
      <c r="A12" s="2" t="s">
        <v>26</v>
      </c>
      <c r="B12" s="18" t="s">
        <v>27</v>
      </c>
      <c r="C12" s="18"/>
      <c r="D12" s="18"/>
      <c r="E12" s="12">
        <f aca="true" t="shared" si="1" ref="E12:G13">E13</f>
        <v>10100</v>
      </c>
      <c r="F12" s="12">
        <f t="shared" si="1"/>
        <v>10100</v>
      </c>
      <c r="G12" s="12">
        <f t="shared" si="1"/>
        <v>10100</v>
      </c>
      <c r="H12" s="14"/>
      <c r="I12" s="20"/>
      <c r="J12" s="20"/>
    </row>
    <row r="13" spans="1:10" s="1" customFormat="1" ht="12.75">
      <c r="A13" s="17" t="s">
        <v>22</v>
      </c>
      <c r="B13" s="18" t="s">
        <v>27</v>
      </c>
      <c r="C13" s="18" t="s">
        <v>8</v>
      </c>
      <c r="D13" s="18"/>
      <c r="E13" s="12">
        <f>E14</f>
        <v>10100</v>
      </c>
      <c r="F13" s="12">
        <f t="shared" si="1"/>
        <v>10100</v>
      </c>
      <c r="G13" s="12">
        <f t="shared" si="1"/>
        <v>10100</v>
      </c>
      <c r="H13" s="14"/>
      <c r="I13" s="20"/>
      <c r="J13" s="20"/>
    </row>
    <row r="14" spans="1:10" s="1" customFormat="1" ht="28.5">
      <c r="A14" s="27" t="s">
        <v>23</v>
      </c>
      <c r="B14" s="18" t="s">
        <v>27</v>
      </c>
      <c r="C14" s="18" t="s">
        <v>8</v>
      </c>
      <c r="D14" s="18" t="s">
        <v>1</v>
      </c>
      <c r="E14" s="10">
        <v>10100</v>
      </c>
      <c r="F14" s="10">
        <v>10100</v>
      </c>
      <c r="G14" s="10">
        <v>10100</v>
      </c>
      <c r="H14" s="14"/>
      <c r="I14" s="20"/>
      <c r="J14" s="20"/>
    </row>
    <row r="15" spans="1:10" s="1" customFormat="1" ht="39">
      <c r="A15" s="2" t="s">
        <v>29</v>
      </c>
      <c r="B15" s="18" t="s">
        <v>30</v>
      </c>
      <c r="C15" s="18"/>
      <c r="D15" s="18"/>
      <c r="E15" s="12">
        <f aca="true" t="shared" si="2" ref="E15:G16">E16</f>
        <v>1000</v>
      </c>
      <c r="F15" s="12">
        <f t="shared" si="2"/>
        <v>1000</v>
      </c>
      <c r="G15" s="12">
        <f t="shared" si="2"/>
        <v>1000</v>
      </c>
      <c r="H15" s="14"/>
      <c r="I15" s="20"/>
      <c r="J15" s="20"/>
    </row>
    <row r="16" spans="1:10" s="1" customFormat="1" ht="12.75">
      <c r="A16" s="17" t="s">
        <v>22</v>
      </c>
      <c r="B16" s="18" t="s">
        <v>30</v>
      </c>
      <c r="C16" s="18" t="s">
        <v>8</v>
      </c>
      <c r="D16" s="18"/>
      <c r="E16" s="12">
        <f>E17</f>
        <v>1000</v>
      </c>
      <c r="F16" s="12">
        <f t="shared" si="2"/>
        <v>1000</v>
      </c>
      <c r="G16" s="12">
        <f t="shared" si="2"/>
        <v>1000</v>
      </c>
      <c r="H16" s="14"/>
      <c r="I16" s="20"/>
      <c r="J16" s="20"/>
    </row>
    <row r="17" spans="1:10" s="1" customFormat="1" ht="30.75">
      <c r="A17" s="17" t="s">
        <v>23</v>
      </c>
      <c r="B17" s="18" t="s">
        <v>30</v>
      </c>
      <c r="C17" s="18" t="s">
        <v>8</v>
      </c>
      <c r="D17" s="18" t="s">
        <v>1</v>
      </c>
      <c r="E17" s="10">
        <v>1000</v>
      </c>
      <c r="F17" s="10">
        <v>1000</v>
      </c>
      <c r="G17" s="10">
        <v>1000</v>
      </c>
      <c r="H17" s="14"/>
      <c r="I17" s="20"/>
      <c r="J17" s="20"/>
    </row>
    <row r="18" spans="1:10" s="1" customFormat="1" ht="19.5">
      <c r="A18" s="2" t="s">
        <v>31</v>
      </c>
      <c r="B18" s="18" t="s">
        <v>32</v>
      </c>
      <c r="C18" s="18"/>
      <c r="D18" s="18"/>
      <c r="E18" s="10">
        <f aca="true" t="shared" si="3" ref="E18:G19">E19</f>
        <v>195600</v>
      </c>
      <c r="F18" s="10">
        <f t="shared" si="3"/>
        <v>197600</v>
      </c>
      <c r="G18" s="10">
        <f t="shared" si="3"/>
        <v>205200</v>
      </c>
      <c r="H18" s="14"/>
      <c r="I18" s="20"/>
      <c r="J18" s="20"/>
    </row>
    <row r="19" spans="1:10" s="1" customFormat="1" ht="12.75">
      <c r="A19" s="2" t="s">
        <v>33</v>
      </c>
      <c r="B19" s="18" t="s">
        <v>32</v>
      </c>
      <c r="C19" s="18" t="s">
        <v>34</v>
      </c>
      <c r="D19" s="18"/>
      <c r="E19" s="10">
        <f>E20</f>
        <v>195600</v>
      </c>
      <c r="F19" s="10">
        <f t="shared" si="3"/>
        <v>197600</v>
      </c>
      <c r="G19" s="10">
        <f t="shared" si="3"/>
        <v>205200</v>
      </c>
      <c r="H19" s="14"/>
      <c r="I19" s="20"/>
      <c r="J19" s="20"/>
    </row>
    <row r="20" spans="1:10" s="1" customFormat="1" ht="12.75">
      <c r="A20" s="2" t="s">
        <v>35</v>
      </c>
      <c r="B20" s="18" t="s">
        <v>32</v>
      </c>
      <c r="C20" s="18" t="s">
        <v>34</v>
      </c>
      <c r="D20" s="18" t="s">
        <v>36</v>
      </c>
      <c r="E20" s="10">
        <v>195600</v>
      </c>
      <c r="F20" s="10">
        <v>197600</v>
      </c>
      <c r="G20" s="10">
        <v>205200</v>
      </c>
      <c r="H20" s="14"/>
      <c r="I20" s="20"/>
      <c r="J20" s="20"/>
    </row>
    <row r="21" spans="1:10" s="1" customFormat="1" ht="12.75">
      <c r="A21" s="3" t="s">
        <v>24</v>
      </c>
      <c r="B21" s="19"/>
      <c r="C21" s="18"/>
      <c r="D21" s="18"/>
      <c r="E21" s="12">
        <f>E22+E25+E28+E31+E34</f>
        <v>2636900</v>
      </c>
      <c r="F21" s="12">
        <f>F22+F25+F28+F31+F34</f>
        <v>0</v>
      </c>
      <c r="G21" s="12">
        <f>G22+G25+G28+G31+G34</f>
        <v>0</v>
      </c>
      <c r="H21" s="14"/>
      <c r="I21" s="20"/>
      <c r="J21" s="20"/>
    </row>
    <row r="22" spans="1:10" s="1" customFormat="1" ht="39">
      <c r="A22" s="21" t="s">
        <v>44</v>
      </c>
      <c r="B22" s="22" t="s">
        <v>47</v>
      </c>
      <c r="C22" s="18"/>
      <c r="D22" s="18"/>
      <c r="E22" s="12">
        <f aca="true" t="shared" si="4" ref="E22:G23">E23</f>
        <v>2500000</v>
      </c>
      <c r="F22" s="12">
        <f t="shared" si="4"/>
        <v>0</v>
      </c>
      <c r="G22" s="12">
        <f t="shared" si="4"/>
        <v>0</v>
      </c>
      <c r="H22" s="14"/>
      <c r="I22" s="20"/>
      <c r="J22" s="20"/>
    </row>
    <row r="23" spans="1:10" s="1" customFormat="1" ht="12.75">
      <c r="A23" s="21" t="s">
        <v>42</v>
      </c>
      <c r="B23" s="22" t="s">
        <v>47</v>
      </c>
      <c r="C23" s="18" t="s">
        <v>1</v>
      </c>
      <c r="D23" s="18"/>
      <c r="E23" s="12">
        <f t="shared" si="4"/>
        <v>2500000</v>
      </c>
      <c r="F23" s="12">
        <f t="shared" si="4"/>
        <v>0</v>
      </c>
      <c r="G23" s="12">
        <f t="shared" si="4"/>
        <v>0</v>
      </c>
      <c r="H23" s="14"/>
      <c r="I23" s="20"/>
      <c r="J23" s="20"/>
    </row>
    <row r="24" spans="1:10" s="1" customFormat="1" ht="12.75">
      <c r="A24" s="3" t="s">
        <v>45</v>
      </c>
      <c r="B24" s="22" t="s">
        <v>47</v>
      </c>
      <c r="C24" s="18" t="s">
        <v>1</v>
      </c>
      <c r="D24" s="18" t="s">
        <v>46</v>
      </c>
      <c r="E24" s="12">
        <v>2500000</v>
      </c>
      <c r="F24" s="12">
        <v>0</v>
      </c>
      <c r="G24" s="12">
        <v>0</v>
      </c>
      <c r="H24" s="14"/>
      <c r="I24" s="20"/>
      <c r="J24" s="20"/>
    </row>
    <row r="25" spans="1:7" ht="29.25">
      <c r="A25" s="2" t="s">
        <v>20</v>
      </c>
      <c r="B25" s="16" t="s">
        <v>21</v>
      </c>
      <c r="C25" s="18"/>
      <c r="D25" s="18"/>
      <c r="E25" s="10">
        <f aca="true" t="shared" si="5" ref="E25:G26">E26</f>
        <v>500</v>
      </c>
      <c r="F25" s="10">
        <f t="shared" si="5"/>
        <v>0</v>
      </c>
      <c r="G25" s="10">
        <f t="shared" si="5"/>
        <v>0</v>
      </c>
    </row>
    <row r="26" spans="1:7" ht="12.75">
      <c r="A26" s="17" t="s">
        <v>22</v>
      </c>
      <c r="B26" s="16" t="s">
        <v>21</v>
      </c>
      <c r="C26" s="18" t="s">
        <v>8</v>
      </c>
      <c r="D26" s="18"/>
      <c r="E26" s="10">
        <f>E27</f>
        <v>500</v>
      </c>
      <c r="F26" s="10">
        <f t="shared" si="5"/>
        <v>0</v>
      </c>
      <c r="G26" s="10">
        <f t="shared" si="5"/>
        <v>0</v>
      </c>
    </row>
    <row r="27" spans="1:7" ht="30.75">
      <c r="A27" s="17" t="s">
        <v>23</v>
      </c>
      <c r="B27" s="16" t="s">
        <v>21</v>
      </c>
      <c r="C27" s="18" t="s">
        <v>8</v>
      </c>
      <c r="D27" s="18" t="s">
        <v>1</v>
      </c>
      <c r="E27" s="12">
        <v>500</v>
      </c>
      <c r="F27" s="12">
        <v>0</v>
      </c>
      <c r="G27" s="12">
        <v>0</v>
      </c>
    </row>
    <row r="28" spans="1:7" ht="67.5">
      <c r="A28" s="2" t="s">
        <v>15</v>
      </c>
      <c r="B28" s="16" t="s">
        <v>25</v>
      </c>
      <c r="C28" s="18"/>
      <c r="D28" s="18"/>
      <c r="E28" s="10">
        <f>E29</f>
        <v>500</v>
      </c>
      <c r="F28" s="10">
        <f>F29+F32</f>
        <v>0</v>
      </c>
      <c r="G28" s="10">
        <f>G29+G32</f>
        <v>0</v>
      </c>
    </row>
    <row r="29" spans="1:7" ht="12.75">
      <c r="A29" s="17" t="s">
        <v>22</v>
      </c>
      <c r="B29" s="16" t="s">
        <v>25</v>
      </c>
      <c r="C29" s="18" t="s">
        <v>8</v>
      </c>
      <c r="D29" s="18"/>
      <c r="E29" s="10">
        <f>E30</f>
        <v>500</v>
      </c>
      <c r="F29" s="10">
        <f>F30</f>
        <v>0</v>
      </c>
      <c r="G29" s="10">
        <f>G30</f>
        <v>0</v>
      </c>
    </row>
    <row r="30" spans="1:7" ht="30.75">
      <c r="A30" s="17" t="s">
        <v>23</v>
      </c>
      <c r="B30" s="16" t="s">
        <v>25</v>
      </c>
      <c r="C30" s="18" t="s">
        <v>8</v>
      </c>
      <c r="D30" s="18" t="s">
        <v>1</v>
      </c>
      <c r="E30" s="12">
        <v>500</v>
      </c>
      <c r="F30" s="12">
        <v>0</v>
      </c>
      <c r="G30" s="12">
        <v>0</v>
      </c>
    </row>
    <row r="31" spans="1:7" ht="67.5">
      <c r="A31" s="2" t="s">
        <v>15</v>
      </c>
      <c r="B31" s="16" t="s">
        <v>16</v>
      </c>
      <c r="C31" s="18"/>
      <c r="D31" s="18"/>
      <c r="E31" s="12">
        <f aca="true" t="shared" si="6" ref="E31:G32">E32</f>
        <v>33600</v>
      </c>
      <c r="F31" s="12">
        <f t="shared" si="6"/>
        <v>0</v>
      </c>
      <c r="G31" s="12">
        <f t="shared" si="6"/>
        <v>0</v>
      </c>
    </row>
    <row r="32" spans="1:7" ht="12.75">
      <c r="A32" s="3" t="s">
        <v>17</v>
      </c>
      <c r="B32" s="16" t="s">
        <v>16</v>
      </c>
      <c r="C32" s="18" t="s">
        <v>18</v>
      </c>
      <c r="D32" s="18"/>
      <c r="E32" s="10">
        <f t="shared" si="6"/>
        <v>33600</v>
      </c>
      <c r="F32" s="10">
        <f t="shared" si="6"/>
        <v>0</v>
      </c>
      <c r="G32" s="10">
        <f t="shared" si="6"/>
        <v>0</v>
      </c>
    </row>
    <row r="33" spans="1:7" ht="12.75">
      <c r="A33" s="3" t="s">
        <v>19</v>
      </c>
      <c r="B33" s="16" t="s">
        <v>16</v>
      </c>
      <c r="C33" s="18" t="s">
        <v>18</v>
      </c>
      <c r="D33" s="18" t="s">
        <v>8</v>
      </c>
      <c r="E33" s="12">
        <v>33600</v>
      </c>
      <c r="F33" s="12">
        <v>0</v>
      </c>
      <c r="G33" s="12">
        <v>0</v>
      </c>
    </row>
    <row r="34" spans="1:7" ht="21">
      <c r="A34" s="17" t="s">
        <v>41</v>
      </c>
      <c r="B34" s="16" t="s">
        <v>40</v>
      </c>
      <c r="C34" s="18"/>
      <c r="D34" s="18"/>
      <c r="E34" s="12">
        <f aca="true" t="shared" si="7" ref="E34:G35">E35</f>
        <v>102300</v>
      </c>
      <c r="F34" s="12">
        <f t="shared" si="7"/>
        <v>0</v>
      </c>
      <c r="G34" s="12">
        <f t="shared" si="7"/>
        <v>0</v>
      </c>
    </row>
    <row r="35" spans="1:7" ht="12.75">
      <c r="A35" s="3" t="s">
        <v>42</v>
      </c>
      <c r="B35" s="16" t="s">
        <v>40</v>
      </c>
      <c r="C35" s="18" t="s">
        <v>1</v>
      </c>
      <c r="D35" s="18"/>
      <c r="E35" s="10">
        <f t="shared" si="7"/>
        <v>102300</v>
      </c>
      <c r="F35" s="10">
        <f t="shared" si="7"/>
        <v>0</v>
      </c>
      <c r="G35" s="10">
        <f t="shared" si="7"/>
        <v>0</v>
      </c>
    </row>
    <row r="36" spans="1:10" s="13" customFormat="1" ht="9.75">
      <c r="A36" s="3" t="s">
        <v>43</v>
      </c>
      <c r="B36" s="16" t="s">
        <v>40</v>
      </c>
      <c r="C36" s="18" t="s">
        <v>1</v>
      </c>
      <c r="D36" s="18" t="s">
        <v>39</v>
      </c>
      <c r="E36" s="12">
        <v>102300</v>
      </c>
      <c r="F36" s="12">
        <v>0</v>
      </c>
      <c r="G36" s="12">
        <v>0</v>
      </c>
      <c r="H36" s="14"/>
      <c r="I36" s="15"/>
      <c r="J36" s="15"/>
    </row>
    <row r="37" spans="1:10" s="13" customFormat="1" ht="9.75">
      <c r="A37" s="2" t="s">
        <v>2</v>
      </c>
      <c r="B37" s="26"/>
      <c r="C37" s="28"/>
      <c r="D37" s="28"/>
      <c r="E37" s="29">
        <f>E7+E11+E21</f>
        <v>12504300</v>
      </c>
      <c r="F37" s="29">
        <f>F7+F11+F21</f>
        <v>7675000</v>
      </c>
      <c r="G37" s="29">
        <f>G7+G11+G21</f>
        <v>7651100</v>
      </c>
      <c r="H37" s="14"/>
      <c r="I37" s="15"/>
      <c r="J37" s="15"/>
    </row>
  </sheetData>
  <sheetProtection/>
  <mergeCells count="2">
    <mergeCell ref="E2:G2"/>
    <mergeCell ref="A4:G4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2021-03-12T13:15:46Z</cp:lastPrinted>
  <dcterms:created xsi:type="dcterms:W3CDTF">2008-11-25T09:39:58Z</dcterms:created>
  <dcterms:modified xsi:type="dcterms:W3CDTF">2021-03-13T09:03:23Z</dcterms:modified>
  <cp:category/>
  <cp:version/>
  <cp:contentType/>
  <cp:contentStatus/>
</cp:coreProperties>
</file>